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kifestival K 73" sheetId="1" r:id="rId1"/>
    <sheet name="Skifestival K10-45" sheetId="2" r:id="rId2"/>
    <sheet name="Veteran NM K73" sheetId="3" r:id="rId3"/>
    <sheet name="Veteran NM K45" sheetId="4" r:id="rId4"/>
    <sheet name="Ark2" sheetId="5" r:id="rId5"/>
    <sheet name="Ark3" sheetId="6" r:id="rId6"/>
  </sheets>
  <definedNames>
    <definedName name="skifest05" localSheetId="0">'Skifestival K 73'!$A$2:$H$53</definedName>
    <definedName name="skifest05" localSheetId="3">'Veteran NM K45'!$A$2:$F$53</definedName>
    <definedName name="skifest05" localSheetId="2">'Veteran NM K73'!$A$2:$F$51</definedName>
    <definedName name="_xlnm.Print_Titles" localSheetId="0">'Skifestival K 73'!$1:$5</definedName>
    <definedName name="_xlnm.Print_Titles" localSheetId="3">'Veteran NM K45'!$1:$5</definedName>
    <definedName name="_xlnm.Print_Titles" localSheetId="2">'Veteran NM K73'!$1:$5</definedName>
  </definedNames>
  <calcPr fullCalcOnLoad="1"/>
</workbook>
</file>

<file path=xl/sharedStrings.xml><?xml version="1.0" encoding="utf-8"?>
<sst xmlns="http://schemas.openxmlformats.org/spreadsheetml/2006/main" count="530" uniqueCount="226">
  <si>
    <t>Johansen</t>
  </si>
  <si>
    <t>Østre Aker Skiklubb</t>
  </si>
  <si>
    <t>Harstad Skiklubb</t>
  </si>
  <si>
    <t>Knut</t>
  </si>
  <si>
    <t>Sørlien</t>
  </si>
  <si>
    <t>Dombås Idrettslag</t>
  </si>
  <si>
    <t>Tromsø Skiklub</t>
  </si>
  <si>
    <t>Trond Rune</t>
  </si>
  <si>
    <t>Åsvatne</t>
  </si>
  <si>
    <t>Alf Jonny</t>
  </si>
  <si>
    <t>Jensen</t>
  </si>
  <si>
    <t>Bjørn</t>
  </si>
  <si>
    <t>Knutsen</t>
  </si>
  <si>
    <t>Skimt</t>
  </si>
  <si>
    <t>Sindre</t>
  </si>
  <si>
    <t>Helland</t>
  </si>
  <si>
    <t>Stordal Idrettslag</t>
  </si>
  <si>
    <t>Per Ole</t>
  </si>
  <si>
    <t>Vik</t>
  </si>
  <si>
    <t>Kjell Åge</t>
  </si>
  <si>
    <t>Andreassen</t>
  </si>
  <si>
    <t>Melbu Idrettslag</t>
  </si>
  <si>
    <t xml:space="preserve">Vidar </t>
  </si>
  <si>
    <t>Mosjøen Idrettslag</t>
  </si>
  <si>
    <t>Torry</t>
  </si>
  <si>
    <t>Ringkilen</t>
  </si>
  <si>
    <t xml:space="preserve">Tom </t>
  </si>
  <si>
    <t>Sandvik</t>
  </si>
  <si>
    <t>Store Bergan Idrettslag</t>
  </si>
  <si>
    <t>Olav</t>
  </si>
  <si>
    <t>Hage</t>
  </si>
  <si>
    <t>Åsmarka Idrettslag</t>
  </si>
  <si>
    <t>Haug</t>
  </si>
  <si>
    <t>Arne Jens</t>
  </si>
  <si>
    <t>Jørgensen</t>
  </si>
  <si>
    <t>Horten Skiklubb</t>
  </si>
  <si>
    <t xml:space="preserve">Knut </t>
  </si>
  <si>
    <t>Bjerke</t>
  </si>
  <si>
    <t>Rælingen Skiklubb</t>
  </si>
  <si>
    <t>Geir Rune</t>
  </si>
  <si>
    <t>Lislegaard</t>
  </si>
  <si>
    <t>Skoppum Idrettslag</t>
  </si>
  <si>
    <t>Gyth</t>
  </si>
  <si>
    <t>Bardu Idrettslag</t>
  </si>
  <si>
    <t>Steinar</t>
  </si>
  <si>
    <t>Ytterhaug</t>
  </si>
  <si>
    <t>Il Nansen</t>
  </si>
  <si>
    <t>Knut Wilhelm</t>
  </si>
  <si>
    <t>Nilssen</t>
  </si>
  <si>
    <t>Robert</t>
  </si>
  <si>
    <t>Olsen</t>
  </si>
  <si>
    <t xml:space="preserve">Nicolai </t>
  </si>
  <si>
    <t>Sebergsen</t>
  </si>
  <si>
    <t>Lars Øyvind</t>
  </si>
  <si>
    <t>Moen</t>
  </si>
  <si>
    <t>G13</t>
  </si>
  <si>
    <t xml:space="preserve">Tor Arne </t>
  </si>
  <si>
    <t xml:space="preserve">Tor Kristian </t>
  </si>
  <si>
    <t>Halsøy Il</t>
  </si>
  <si>
    <t>G14</t>
  </si>
  <si>
    <t>Eirik</t>
  </si>
  <si>
    <t>Arntsen</t>
  </si>
  <si>
    <t>G15</t>
  </si>
  <si>
    <t>Sigurd</t>
  </si>
  <si>
    <t>Mæhre Svendsen</t>
  </si>
  <si>
    <t>Marius</t>
  </si>
  <si>
    <t>Stamsund Il</t>
  </si>
  <si>
    <t>Petter Hauge</t>
  </si>
  <si>
    <t>Jjun</t>
  </si>
  <si>
    <t>Kaja</t>
  </si>
  <si>
    <t>Hauge Johansen</t>
  </si>
  <si>
    <t>Gjun</t>
  </si>
  <si>
    <t xml:space="preserve">Kristoffer </t>
  </si>
  <si>
    <t>Sen</t>
  </si>
  <si>
    <t>Karl Tore</t>
  </si>
  <si>
    <t>Anfinsen</t>
  </si>
  <si>
    <t xml:space="preserve">Kim-remi </t>
  </si>
  <si>
    <t>Nilsen</t>
  </si>
  <si>
    <t>Knut Kristian</t>
  </si>
  <si>
    <t>Michelsen</t>
  </si>
  <si>
    <t xml:space="preserve">Simen </t>
  </si>
  <si>
    <t>Fredrik</t>
  </si>
  <si>
    <t>Harr Moen</t>
  </si>
  <si>
    <t>Nils Petter</t>
  </si>
  <si>
    <t>Hansen</t>
  </si>
  <si>
    <t>Ronny</t>
  </si>
  <si>
    <t>Karusell-resultat</t>
  </si>
  <si>
    <t>Navn</t>
  </si>
  <si>
    <t>Klubb</t>
  </si>
  <si>
    <t>Gutter 13 år</t>
  </si>
  <si>
    <t>Gutter 14 år</t>
  </si>
  <si>
    <t>Gutter 15 år</t>
  </si>
  <si>
    <t>Jenter Junior</t>
  </si>
  <si>
    <t>Gutter Junior</t>
  </si>
  <si>
    <t>Senior</t>
  </si>
  <si>
    <t>Resultatliste Hopp</t>
  </si>
  <si>
    <t>Individuelt</t>
  </si>
  <si>
    <t>1. dag</t>
  </si>
  <si>
    <t>2. dag</t>
  </si>
  <si>
    <t>Plass</t>
  </si>
  <si>
    <t>Startnr</t>
  </si>
  <si>
    <t>Poeng Dag 1</t>
  </si>
  <si>
    <t>Poeng Dag 2</t>
  </si>
  <si>
    <t>Karusell</t>
  </si>
  <si>
    <t>10 år og yngre K10</t>
  </si>
  <si>
    <t>Iselin Frantzen</t>
  </si>
  <si>
    <t xml:space="preserve">Stamsund Il </t>
  </si>
  <si>
    <t>9 år og yngre K20</t>
  </si>
  <si>
    <t>Magnus D. Ryseth</t>
  </si>
  <si>
    <t xml:space="preserve">Harstad Skiklubb </t>
  </si>
  <si>
    <t>Gutter 10 år K20</t>
  </si>
  <si>
    <t>Magnus Vesterheim</t>
  </si>
  <si>
    <t>Håvard Johansen</t>
  </si>
  <si>
    <t>Pål Svendsen</t>
  </si>
  <si>
    <t>Ole Christian Olsen</t>
  </si>
  <si>
    <t>Daniel M. Andreassen</t>
  </si>
  <si>
    <t>Henrik Ellingbø Nilsen</t>
  </si>
  <si>
    <t>10 år og yngre K35/45</t>
  </si>
  <si>
    <t>Simen Sætermo Øyen</t>
  </si>
  <si>
    <t xml:space="preserve">Tromsø Skiklub </t>
  </si>
  <si>
    <t>Sigbjørn Rostad</t>
  </si>
  <si>
    <t>10 år og yngre K35/20</t>
  </si>
  <si>
    <t>Aslak Ahvensalmi</t>
  </si>
  <si>
    <t xml:space="preserve">Bardu Idrettslag </t>
  </si>
  <si>
    <t>Sander Semb</t>
  </si>
  <si>
    <t>11 år og eldre K35</t>
  </si>
  <si>
    <t>Elias Ahvensalmi</t>
  </si>
  <si>
    <t>Adrian Johansen</t>
  </si>
  <si>
    <t>Espen Eriksen</t>
  </si>
  <si>
    <t>Sverre Vegard Daleng</t>
  </si>
  <si>
    <t>Gutter 11 år K43</t>
  </si>
  <si>
    <t>Anders Fenne Ellefsen</t>
  </si>
  <si>
    <t xml:space="preserve">Innstrandens Il </t>
  </si>
  <si>
    <t>Martin Andersen</t>
  </si>
  <si>
    <t>Gutter 12 år K45</t>
  </si>
  <si>
    <t>Eirik A. Hansen</t>
  </si>
  <si>
    <t>Kenneth Antonsen</t>
  </si>
  <si>
    <t>Simon Braathen</t>
  </si>
  <si>
    <t>Gutter 13 år K45</t>
  </si>
  <si>
    <t>Tor Arne  Gyth</t>
  </si>
  <si>
    <t>Alexander Henriksen</t>
  </si>
  <si>
    <t>Thomas  Holm Ingebrigtsen</t>
  </si>
  <si>
    <t>Sondre Frantzen</t>
  </si>
  <si>
    <t>Gutter 14 år K45</t>
  </si>
  <si>
    <t>Fredrik Nyseth</t>
  </si>
  <si>
    <t>Senior K45</t>
  </si>
  <si>
    <t>Karl Tore Anfinsen</t>
  </si>
  <si>
    <t>Veteran K45</t>
  </si>
  <si>
    <t>Lars Olav Loe</t>
  </si>
  <si>
    <t>Nykirke IF</t>
  </si>
  <si>
    <t>Arnold Lund</t>
  </si>
  <si>
    <t>Støren SK</t>
  </si>
  <si>
    <t>Ivar Solberg</t>
  </si>
  <si>
    <t>Tromsø SK</t>
  </si>
  <si>
    <t>Terje Båtnes</t>
  </si>
  <si>
    <t>Storjord &amp; omegn IF</t>
  </si>
  <si>
    <t>Veteran</t>
  </si>
  <si>
    <t>Start</t>
  </si>
  <si>
    <t>Klasse</t>
  </si>
  <si>
    <t>Poeng</t>
  </si>
  <si>
    <t>Veteran 55-59 år</t>
  </si>
  <si>
    <t>V55-59</t>
  </si>
  <si>
    <t>Rolf</t>
  </si>
  <si>
    <t>Markussen</t>
  </si>
  <si>
    <t>Dag</t>
  </si>
  <si>
    <t>Tessem</t>
  </si>
  <si>
    <t xml:space="preserve">Ole Eldar </t>
  </si>
  <si>
    <t>Kjølen</t>
  </si>
  <si>
    <t>Røykenhopp</t>
  </si>
  <si>
    <t>Jan Willy</t>
  </si>
  <si>
    <t>Oskal</t>
  </si>
  <si>
    <t>Trysilgutten</t>
  </si>
  <si>
    <t>Willy</t>
  </si>
  <si>
    <t>Vang Skiløperforening</t>
  </si>
  <si>
    <t>V65-69</t>
  </si>
  <si>
    <t>Reidar</t>
  </si>
  <si>
    <t>Finnanger</t>
  </si>
  <si>
    <t>Spillum</t>
  </si>
  <si>
    <t>V60-64</t>
  </si>
  <si>
    <t>Ivar</t>
  </si>
  <si>
    <t>Amundsen</t>
  </si>
  <si>
    <t>Namsos Idrettslag</t>
  </si>
  <si>
    <t>Veteran 50-54 år</t>
  </si>
  <si>
    <t xml:space="preserve">Stein </t>
  </si>
  <si>
    <t>Johanessen</t>
  </si>
  <si>
    <t>V50-54</t>
  </si>
  <si>
    <t>Torbjørn</t>
  </si>
  <si>
    <t>Haugen</t>
  </si>
  <si>
    <t xml:space="preserve">Ingebrigt </t>
  </si>
  <si>
    <t>Sørbø</t>
  </si>
  <si>
    <t>Gjerstad Idrettslag</t>
  </si>
  <si>
    <t>Odd</t>
  </si>
  <si>
    <t>Nordsteigen</t>
  </si>
  <si>
    <t>Løkken If</t>
  </si>
  <si>
    <t>Veteran 45-49 år</t>
  </si>
  <si>
    <t>V45-49</t>
  </si>
  <si>
    <t xml:space="preserve">Odd Erik </t>
  </si>
  <si>
    <t>Dalsegg</t>
  </si>
  <si>
    <t xml:space="preserve">Alf Tore </t>
  </si>
  <si>
    <t>Veteran 40-44 år</t>
  </si>
  <si>
    <t>V40-44</t>
  </si>
  <si>
    <t>Svein-Erik</t>
  </si>
  <si>
    <t>Rønning</t>
  </si>
  <si>
    <t>Jan-Erik</t>
  </si>
  <si>
    <t>Kjær</t>
  </si>
  <si>
    <t>Idrettslaget Ivrig</t>
  </si>
  <si>
    <t>Veteran 35-39 år</t>
  </si>
  <si>
    <t>V35-39</t>
  </si>
  <si>
    <t>Veteran 30-34 år</t>
  </si>
  <si>
    <t>V30-34</t>
  </si>
  <si>
    <t>Solberg</t>
  </si>
  <si>
    <t xml:space="preserve">Arnold </t>
  </si>
  <si>
    <t>Lund</t>
  </si>
  <si>
    <t>Støren Sportsklubb</t>
  </si>
  <si>
    <t>Lars Olav</t>
  </si>
  <si>
    <t>Loe</t>
  </si>
  <si>
    <t>Nykirke Idrettsforening</t>
  </si>
  <si>
    <t>Terje</t>
  </si>
  <si>
    <t>Båtnes</t>
  </si>
  <si>
    <t>Storjord og omegn IL</t>
  </si>
  <si>
    <t>Veteran 65-69 år</t>
  </si>
  <si>
    <t>Veteran 60-64 år</t>
  </si>
  <si>
    <r>
      <t xml:space="preserve">Harstad skifestival 2005, </t>
    </r>
    <r>
      <rPr>
        <b/>
        <sz val="14"/>
        <rFont val="Arial"/>
        <family val="2"/>
      </rPr>
      <t>1. og 2. april.</t>
    </r>
  </si>
  <si>
    <r>
      <t xml:space="preserve">Harstad skifestival 2005, </t>
    </r>
    <r>
      <rPr>
        <b/>
        <sz val="14"/>
        <rFont val="Arial"/>
        <family val="2"/>
      </rPr>
      <t>2. og 3. april.</t>
    </r>
  </si>
  <si>
    <r>
      <t xml:space="preserve">Veteran NM K73 2005, </t>
    </r>
    <r>
      <rPr>
        <b/>
        <sz val="14"/>
        <rFont val="Arial"/>
        <family val="2"/>
      </rPr>
      <t>1. april.</t>
    </r>
  </si>
  <si>
    <r>
      <t xml:space="preserve">Veteran NM K45 2005, </t>
    </r>
    <r>
      <rPr>
        <b/>
        <sz val="14"/>
        <rFont val="Arial"/>
        <family val="2"/>
      </rPr>
      <t>2. april.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</si>
</sst>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pane ySplit="5" topLeftCell="BM26" activePane="bottomLeft" state="frozen"/>
      <selection pane="topLeft" activeCell="A1" sqref="A1"/>
      <selection pane="bottomLeft" activeCell="A45" sqref="A45"/>
    </sheetView>
  </sheetViews>
  <sheetFormatPr defaultColWidth="11.421875" defaultRowHeight="12.75"/>
  <cols>
    <col min="1" max="1" width="14.00390625" style="0" customWidth="1"/>
    <col min="2" max="2" width="12.28125" style="0" bestFit="1" customWidth="1"/>
    <col min="3" max="3" width="12.140625" style="0" customWidth="1"/>
    <col min="4" max="4" width="20.140625" style="0" bestFit="1" customWidth="1"/>
    <col min="5" max="5" width="8.28125" style="0" customWidth="1"/>
    <col min="6" max="6" width="10.28125" style="0" customWidth="1"/>
    <col min="7" max="7" width="10.00390625" style="0" customWidth="1"/>
    <col min="8" max="8" width="10.7109375" style="0" customWidth="1"/>
  </cols>
  <sheetData>
    <row r="1" spans="1:8" ht="27.75" customHeight="1">
      <c r="A1" s="13" t="s">
        <v>222</v>
      </c>
      <c r="B1" s="13"/>
      <c r="C1" s="13"/>
      <c r="D1" s="13"/>
      <c r="E1" s="13"/>
      <c r="F1" s="13"/>
      <c r="G1" s="13"/>
      <c r="H1" s="13"/>
    </row>
    <row r="2" spans="1:8" ht="18">
      <c r="A2" s="14" t="s">
        <v>95</v>
      </c>
      <c r="B2" s="14"/>
      <c r="C2" s="14"/>
      <c r="D2" s="14"/>
      <c r="E2" s="14"/>
      <c r="F2" s="14"/>
      <c r="G2" s="14"/>
      <c r="H2" s="14"/>
    </row>
    <row r="3" spans="1:8" ht="18">
      <c r="A3" s="14" t="s">
        <v>96</v>
      </c>
      <c r="B3" s="14"/>
      <c r="C3" s="14"/>
      <c r="D3" s="14"/>
      <c r="E3" s="14"/>
      <c r="F3" s="14"/>
      <c r="G3" s="14"/>
      <c r="H3" s="14"/>
    </row>
    <row r="4" spans="6:8" ht="20.25">
      <c r="F4" s="6"/>
      <c r="G4" s="6"/>
      <c r="H4" s="6"/>
    </row>
    <row r="5" spans="1:8" s="1" customFormat="1" ht="25.5">
      <c r="A5" s="1" t="s">
        <v>99</v>
      </c>
      <c r="B5" s="1" t="s">
        <v>87</v>
      </c>
      <c r="D5" s="1" t="s">
        <v>88</v>
      </c>
      <c r="F5" s="1" t="s">
        <v>97</v>
      </c>
      <c r="G5" s="1" t="s">
        <v>98</v>
      </c>
      <c r="H5" s="1" t="s">
        <v>86</v>
      </c>
    </row>
    <row r="6" spans="1:2" s="1" customFormat="1" ht="25.5" customHeight="1">
      <c r="A6" s="5" t="s">
        <v>156</v>
      </c>
      <c r="B6" s="5"/>
    </row>
    <row r="7" spans="1:8" ht="12.75">
      <c r="A7">
        <v>1</v>
      </c>
      <c r="B7" t="s">
        <v>53</v>
      </c>
      <c r="C7" t="s">
        <v>54</v>
      </c>
      <c r="D7" t="s">
        <v>1</v>
      </c>
      <c r="E7" t="s">
        <v>156</v>
      </c>
      <c r="F7" s="2">
        <v>213.6</v>
      </c>
      <c r="G7" s="2">
        <v>221.2</v>
      </c>
      <c r="H7" s="2">
        <f aca="true" t="shared" si="0" ref="H7:H29">F7+G7</f>
        <v>434.79999999999995</v>
      </c>
    </row>
    <row r="8" spans="1:8" ht="12.75">
      <c r="A8">
        <v>2</v>
      </c>
      <c r="B8" t="s">
        <v>49</v>
      </c>
      <c r="C8" t="s">
        <v>50</v>
      </c>
      <c r="D8" t="s">
        <v>6</v>
      </c>
      <c r="E8" t="s">
        <v>156</v>
      </c>
      <c r="F8" s="2">
        <v>215</v>
      </c>
      <c r="G8" s="2">
        <v>207.8</v>
      </c>
      <c r="H8" s="2">
        <f t="shared" si="0"/>
        <v>422.8</v>
      </c>
    </row>
    <row r="9" spans="1:8" ht="12.75">
      <c r="A9">
        <v>3</v>
      </c>
      <c r="B9" t="s">
        <v>39</v>
      </c>
      <c r="C9" t="s">
        <v>40</v>
      </c>
      <c r="D9" t="s">
        <v>41</v>
      </c>
      <c r="E9" t="s">
        <v>156</v>
      </c>
      <c r="F9" s="2">
        <v>211.7</v>
      </c>
      <c r="G9" s="2">
        <v>208.4</v>
      </c>
      <c r="H9" s="2">
        <f t="shared" si="0"/>
        <v>420.1</v>
      </c>
    </row>
    <row r="10" spans="1:8" ht="12.75">
      <c r="A10">
        <v>4</v>
      </c>
      <c r="B10" t="s">
        <v>24</v>
      </c>
      <c r="C10" t="s">
        <v>25</v>
      </c>
      <c r="D10" t="s">
        <v>13</v>
      </c>
      <c r="E10" t="s">
        <v>156</v>
      </c>
      <c r="F10" s="2">
        <v>188</v>
      </c>
      <c r="G10" s="2">
        <v>177.4</v>
      </c>
      <c r="H10" s="2">
        <f t="shared" si="0"/>
        <v>365.4</v>
      </c>
    </row>
    <row r="11" spans="1:8" ht="12.75">
      <c r="A11">
        <v>5</v>
      </c>
      <c r="B11" t="s">
        <v>3</v>
      </c>
      <c r="C11" t="s">
        <v>4</v>
      </c>
      <c r="D11" t="s">
        <v>5</v>
      </c>
      <c r="E11" t="s">
        <v>156</v>
      </c>
      <c r="F11" s="2">
        <v>203.4</v>
      </c>
      <c r="G11" s="2">
        <v>147.9</v>
      </c>
      <c r="H11" s="2">
        <f t="shared" si="0"/>
        <v>351.3</v>
      </c>
    </row>
    <row r="12" spans="1:8" ht="12.75">
      <c r="A12">
        <v>6</v>
      </c>
      <c r="B12" t="s">
        <v>7</v>
      </c>
      <c r="C12" t="s">
        <v>8</v>
      </c>
      <c r="D12" t="s">
        <v>1</v>
      </c>
      <c r="E12" t="s">
        <v>156</v>
      </c>
      <c r="F12" s="2">
        <v>177.7</v>
      </c>
      <c r="G12" s="2">
        <v>171.2</v>
      </c>
      <c r="H12" s="2">
        <f t="shared" si="0"/>
        <v>348.9</v>
      </c>
    </row>
    <row r="13" spans="1:8" ht="12.75">
      <c r="A13">
        <v>7</v>
      </c>
      <c r="B13" t="s">
        <v>22</v>
      </c>
      <c r="C13" t="s">
        <v>0</v>
      </c>
      <c r="D13" t="s">
        <v>23</v>
      </c>
      <c r="E13" t="s">
        <v>156</v>
      </c>
      <c r="F13" s="2">
        <v>171.4</v>
      </c>
      <c r="G13" s="2">
        <v>167.1</v>
      </c>
      <c r="H13" s="2">
        <f t="shared" si="0"/>
        <v>338.5</v>
      </c>
    </row>
    <row r="14" spans="1:8" ht="12.75">
      <c r="A14">
        <v>8</v>
      </c>
      <c r="B14" t="s">
        <v>36</v>
      </c>
      <c r="C14" t="s">
        <v>37</v>
      </c>
      <c r="D14" t="s">
        <v>38</v>
      </c>
      <c r="E14" t="s">
        <v>156</v>
      </c>
      <c r="F14" s="2">
        <v>172.1</v>
      </c>
      <c r="G14" s="2">
        <v>150.3</v>
      </c>
      <c r="H14" s="2">
        <f t="shared" si="0"/>
        <v>322.4</v>
      </c>
    </row>
    <row r="15" spans="1:8" ht="12.75">
      <c r="A15">
        <v>9</v>
      </c>
      <c r="B15" t="s">
        <v>29</v>
      </c>
      <c r="C15" t="s">
        <v>30</v>
      </c>
      <c r="D15" t="s">
        <v>31</v>
      </c>
      <c r="E15" t="s">
        <v>156</v>
      </c>
      <c r="F15" s="2">
        <v>164.2</v>
      </c>
      <c r="G15" s="2">
        <v>154.7</v>
      </c>
      <c r="H15" s="2">
        <f t="shared" si="0"/>
        <v>318.9</v>
      </c>
    </row>
    <row r="16" spans="1:8" ht="12.75">
      <c r="A16">
        <v>10</v>
      </c>
      <c r="B16" t="s">
        <v>17</v>
      </c>
      <c r="C16" t="s">
        <v>18</v>
      </c>
      <c r="D16" t="s">
        <v>1</v>
      </c>
      <c r="E16" t="s">
        <v>156</v>
      </c>
      <c r="F16" s="2">
        <v>174</v>
      </c>
      <c r="G16" s="2">
        <v>144.8</v>
      </c>
      <c r="H16" s="2">
        <f t="shared" si="0"/>
        <v>318.8</v>
      </c>
    </row>
    <row r="17" spans="1:8" ht="12.75">
      <c r="A17">
        <v>11</v>
      </c>
      <c r="B17" t="s">
        <v>44</v>
      </c>
      <c r="C17" t="s">
        <v>45</v>
      </c>
      <c r="D17" t="s">
        <v>46</v>
      </c>
      <c r="E17" t="s">
        <v>156</v>
      </c>
      <c r="F17" s="2">
        <v>176</v>
      </c>
      <c r="G17" s="2">
        <v>130.3</v>
      </c>
      <c r="H17" s="2">
        <f t="shared" si="0"/>
        <v>306.3</v>
      </c>
    </row>
    <row r="18" spans="1:8" ht="12.75">
      <c r="A18">
        <v>12</v>
      </c>
      <c r="B18" t="s">
        <v>9</v>
      </c>
      <c r="C18" t="s">
        <v>10</v>
      </c>
      <c r="D18" t="s">
        <v>2</v>
      </c>
      <c r="E18" t="s">
        <v>156</v>
      </c>
      <c r="F18" s="2">
        <v>165.5</v>
      </c>
      <c r="G18" s="2">
        <v>140.1</v>
      </c>
      <c r="H18" s="2">
        <f t="shared" si="0"/>
        <v>305.6</v>
      </c>
    </row>
    <row r="19" spans="1:8" ht="12.75">
      <c r="A19">
        <v>13</v>
      </c>
      <c r="B19" t="s">
        <v>33</v>
      </c>
      <c r="C19" t="s">
        <v>34</v>
      </c>
      <c r="D19" t="s">
        <v>35</v>
      </c>
      <c r="E19" t="s">
        <v>156</v>
      </c>
      <c r="F19" s="2">
        <v>173.4</v>
      </c>
      <c r="G19" s="2">
        <v>120.5</v>
      </c>
      <c r="H19" s="2">
        <f t="shared" si="0"/>
        <v>293.9</v>
      </c>
    </row>
    <row r="20" spans="1:8" ht="12.75">
      <c r="A20">
        <v>14</v>
      </c>
      <c r="B20" t="s">
        <v>51</v>
      </c>
      <c r="C20" t="s">
        <v>52</v>
      </c>
      <c r="D20" t="s">
        <v>6</v>
      </c>
      <c r="E20" t="s">
        <v>156</v>
      </c>
      <c r="F20" s="2">
        <v>153.4</v>
      </c>
      <c r="G20" s="2">
        <v>129.7</v>
      </c>
      <c r="H20" s="2">
        <f t="shared" si="0"/>
        <v>283.1</v>
      </c>
    </row>
    <row r="21" spans="1:8" ht="12.75">
      <c r="A21">
        <v>15</v>
      </c>
      <c r="B21" t="s">
        <v>26</v>
      </c>
      <c r="C21" t="s">
        <v>27</v>
      </c>
      <c r="D21" t="s">
        <v>28</v>
      </c>
      <c r="E21" t="s">
        <v>156</v>
      </c>
      <c r="F21" s="2">
        <v>153.5</v>
      </c>
      <c r="G21" s="2">
        <v>124.3</v>
      </c>
      <c r="H21" s="2">
        <f t="shared" si="0"/>
        <v>277.8</v>
      </c>
    </row>
    <row r="22" spans="1:8" ht="12.75">
      <c r="A22">
        <v>16</v>
      </c>
      <c r="B22" t="s">
        <v>14</v>
      </c>
      <c r="C22" t="s">
        <v>15</v>
      </c>
      <c r="D22" t="s">
        <v>16</v>
      </c>
      <c r="E22" t="s">
        <v>156</v>
      </c>
      <c r="F22" s="2">
        <v>122.4</v>
      </c>
      <c r="G22" s="2">
        <v>96.8</v>
      </c>
      <c r="H22" s="2">
        <f t="shared" si="0"/>
        <v>219.2</v>
      </c>
    </row>
    <row r="23" spans="1:8" ht="12.75">
      <c r="A23">
        <v>17</v>
      </c>
      <c r="B23" t="s">
        <v>47</v>
      </c>
      <c r="C23" t="s">
        <v>48</v>
      </c>
      <c r="D23" t="s">
        <v>2</v>
      </c>
      <c r="E23" t="s">
        <v>156</v>
      </c>
      <c r="F23" s="2">
        <v>120.5</v>
      </c>
      <c r="G23" s="2">
        <v>94.7</v>
      </c>
      <c r="H23" s="2">
        <f t="shared" si="0"/>
        <v>215.2</v>
      </c>
    </row>
    <row r="24" spans="1:8" ht="12.75">
      <c r="A24">
        <v>18</v>
      </c>
      <c r="B24" t="s">
        <v>11</v>
      </c>
      <c r="C24" t="s">
        <v>12</v>
      </c>
      <c r="D24" t="s">
        <v>13</v>
      </c>
      <c r="E24" t="s">
        <v>156</v>
      </c>
      <c r="F24" s="2">
        <v>161.8</v>
      </c>
      <c r="G24" s="2">
        <v>52.6</v>
      </c>
      <c r="H24" s="2">
        <f t="shared" si="0"/>
        <v>214.4</v>
      </c>
    </row>
    <row r="25" spans="1:8" ht="12.75">
      <c r="A25">
        <v>20</v>
      </c>
      <c r="B25" t="s">
        <v>19</v>
      </c>
      <c r="C25" t="s">
        <v>20</v>
      </c>
      <c r="D25" t="s">
        <v>21</v>
      </c>
      <c r="E25" t="s">
        <v>156</v>
      </c>
      <c r="F25" s="2">
        <v>122.1</v>
      </c>
      <c r="G25" s="2">
        <v>62</v>
      </c>
      <c r="H25" s="2">
        <f t="shared" si="0"/>
        <v>184.1</v>
      </c>
    </row>
    <row r="26" spans="6:8" ht="12.75">
      <c r="F26" s="2"/>
      <c r="G26" s="2"/>
      <c r="H26" s="2"/>
    </row>
    <row r="27" spans="1:8" ht="12.75" customHeight="1">
      <c r="A27" s="5" t="s">
        <v>89</v>
      </c>
      <c r="B27" s="5"/>
      <c r="F27" s="2"/>
      <c r="G27" s="2"/>
      <c r="H27" s="2"/>
    </row>
    <row r="28" spans="1:8" ht="12.75">
      <c r="A28">
        <v>1</v>
      </c>
      <c r="B28" t="s">
        <v>57</v>
      </c>
      <c r="C28" t="s">
        <v>32</v>
      </c>
      <c r="D28" t="s">
        <v>58</v>
      </c>
      <c r="E28" t="s">
        <v>55</v>
      </c>
      <c r="F28" s="2">
        <v>197.1</v>
      </c>
      <c r="G28" s="2">
        <v>184.5</v>
      </c>
      <c r="H28" s="2">
        <f t="shared" si="0"/>
        <v>381.6</v>
      </c>
    </row>
    <row r="29" spans="1:8" ht="12.75">
      <c r="A29">
        <v>2</v>
      </c>
      <c r="B29" t="s">
        <v>56</v>
      </c>
      <c r="C29" t="s">
        <v>42</v>
      </c>
      <c r="D29" t="s">
        <v>43</v>
      </c>
      <c r="E29" t="s">
        <v>55</v>
      </c>
      <c r="F29" s="2"/>
      <c r="G29" s="2">
        <v>109.8</v>
      </c>
      <c r="H29" s="2">
        <f t="shared" si="0"/>
        <v>109.8</v>
      </c>
    </row>
    <row r="30" spans="6:8" ht="12.75">
      <c r="F30" s="2"/>
      <c r="G30" s="2"/>
      <c r="H30" s="2"/>
    </row>
    <row r="31" spans="1:8" ht="12.75" customHeight="1">
      <c r="A31" s="5" t="s">
        <v>90</v>
      </c>
      <c r="B31" s="5"/>
      <c r="F31" s="2"/>
      <c r="G31" s="2"/>
      <c r="H31" s="2"/>
    </row>
    <row r="32" spans="1:8" ht="12.75">
      <c r="A32">
        <v>1</v>
      </c>
      <c r="B32" t="s">
        <v>60</v>
      </c>
      <c r="C32" t="s">
        <v>61</v>
      </c>
      <c r="D32" t="s">
        <v>58</v>
      </c>
      <c r="E32" t="s">
        <v>59</v>
      </c>
      <c r="F32" s="2">
        <v>206.2</v>
      </c>
      <c r="G32" s="2">
        <v>182.7</v>
      </c>
      <c r="H32" s="2">
        <f aca="true" t="shared" si="1" ref="H32:H52">F32+G32</f>
        <v>388.9</v>
      </c>
    </row>
    <row r="33" spans="6:8" ht="12.75">
      <c r="F33" s="2"/>
      <c r="G33" s="2"/>
      <c r="H33" s="2"/>
    </row>
    <row r="34" spans="1:8" ht="12.75" customHeight="1">
      <c r="A34" s="5" t="s">
        <v>91</v>
      </c>
      <c r="B34" s="5"/>
      <c r="F34" s="2"/>
      <c r="G34" s="2"/>
      <c r="H34" s="2"/>
    </row>
    <row r="35" spans="1:8" ht="12.75">
      <c r="A35">
        <v>1</v>
      </c>
      <c r="B35" t="s">
        <v>63</v>
      </c>
      <c r="C35" t="s">
        <v>64</v>
      </c>
      <c r="D35" t="s">
        <v>23</v>
      </c>
      <c r="E35" t="s">
        <v>62</v>
      </c>
      <c r="F35" s="2">
        <v>232.2</v>
      </c>
      <c r="G35" s="2">
        <v>223.4</v>
      </c>
      <c r="H35" s="2">
        <f t="shared" si="1"/>
        <v>455.6</v>
      </c>
    </row>
    <row r="36" spans="1:8" ht="12.75">
      <c r="A36">
        <v>2</v>
      </c>
      <c r="B36" t="s">
        <v>65</v>
      </c>
      <c r="C36" t="s">
        <v>0</v>
      </c>
      <c r="D36" t="s">
        <v>66</v>
      </c>
      <c r="E36" t="s">
        <v>62</v>
      </c>
      <c r="F36" s="2">
        <v>208.7</v>
      </c>
      <c r="G36" s="2">
        <v>181.9</v>
      </c>
      <c r="H36" s="2">
        <f t="shared" si="1"/>
        <v>390.6</v>
      </c>
    </row>
    <row r="37" spans="1:8" ht="12.75">
      <c r="A37">
        <v>3</v>
      </c>
      <c r="B37" t="s">
        <v>67</v>
      </c>
      <c r="C37" t="s">
        <v>0</v>
      </c>
      <c r="D37" t="s">
        <v>23</v>
      </c>
      <c r="E37" t="s">
        <v>62</v>
      </c>
      <c r="F37" s="2">
        <v>199</v>
      </c>
      <c r="G37" s="2">
        <v>174.5</v>
      </c>
      <c r="H37" s="2">
        <f t="shared" si="1"/>
        <v>373.5</v>
      </c>
    </row>
    <row r="38" spans="6:8" ht="12.75">
      <c r="F38" s="2"/>
      <c r="G38" s="2"/>
      <c r="H38" s="2"/>
    </row>
    <row r="39" spans="1:8" ht="12.75" customHeight="1">
      <c r="A39" s="5" t="s">
        <v>92</v>
      </c>
      <c r="B39" s="5"/>
      <c r="F39" s="2"/>
      <c r="G39" s="2"/>
      <c r="H39" s="2"/>
    </row>
    <row r="40" spans="1:8" ht="12.75">
      <c r="A40">
        <v>1</v>
      </c>
      <c r="B40" t="s">
        <v>69</v>
      </c>
      <c r="C40" t="s">
        <v>70</v>
      </c>
      <c r="D40" t="s">
        <v>23</v>
      </c>
      <c r="E40" t="s">
        <v>68</v>
      </c>
      <c r="F40" s="2">
        <v>145.5</v>
      </c>
      <c r="G40" s="2">
        <v>96.2</v>
      </c>
      <c r="H40" s="2">
        <f t="shared" si="1"/>
        <v>241.7</v>
      </c>
    </row>
    <row r="41" spans="6:8" ht="12.75">
      <c r="F41" s="2"/>
      <c r="G41" s="2"/>
      <c r="H41" s="2"/>
    </row>
    <row r="42" spans="1:8" ht="12.75" customHeight="1">
      <c r="A42" s="5" t="s">
        <v>93</v>
      </c>
      <c r="B42" s="5"/>
      <c r="F42" s="2"/>
      <c r="G42" s="2"/>
      <c r="H42" s="2"/>
    </row>
    <row r="43" spans="1:8" ht="12.75">
      <c r="A43">
        <v>1</v>
      </c>
      <c r="B43" t="s">
        <v>72</v>
      </c>
      <c r="C43" t="s">
        <v>50</v>
      </c>
      <c r="D43" t="s">
        <v>6</v>
      </c>
      <c r="E43" t="s">
        <v>71</v>
      </c>
      <c r="F43" s="2">
        <v>163.6</v>
      </c>
      <c r="G43" s="2">
        <v>142.1</v>
      </c>
      <c r="H43" s="2">
        <f t="shared" si="1"/>
        <v>305.7</v>
      </c>
    </row>
    <row r="44" spans="6:8" ht="12.75">
      <c r="F44" s="2"/>
      <c r="G44" s="2"/>
      <c r="H44" s="2"/>
    </row>
    <row r="45" spans="1:8" ht="12.75" customHeight="1">
      <c r="A45" s="5" t="s">
        <v>94</v>
      </c>
      <c r="B45" s="5"/>
      <c r="F45" s="2"/>
      <c r="G45" s="2"/>
      <c r="H45" s="2"/>
    </row>
    <row r="46" spans="1:8" ht="12.75">
      <c r="A46">
        <v>1</v>
      </c>
      <c r="B46" t="s">
        <v>81</v>
      </c>
      <c r="C46" t="s">
        <v>82</v>
      </c>
      <c r="D46" t="s">
        <v>2</v>
      </c>
      <c r="E46" t="s">
        <v>73</v>
      </c>
      <c r="F46" s="2">
        <v>223.6</v>
      </c>
      <c r="G46" s="2">
        <v>203.1</v>
      </c>
      <c r="H46" s="2">
        <f t="shared" si="1"/>
        <v>426.7</v>
      </c>
    </row>
    <row r="47" spans="1:8" ht="12.75">
      <c r="A47">
        <v>2</v>
      </c>
      <c r="B47" t="s">
        <v>83</v>
      </c>
      <c r="C47" t="s">
        <v>84</v>
      </c>
      <c r="D47" t="s">
        <v>6</v>
      </c>
      <c r="E47" t="s">
        <v>73</v>
      </c>
      <c r="F47" s="2">
        <v>210.9</v>
      </c>
      <c r="G47" s="2">
        <v>209.7</v>
      </c>
      <c r="H47" s="2">
        <f t="shared" si="1"/>
        <v>420.6</v>
      </c>
    </row>
    <row r="48" spans="1:8" ht="12.75">
      <c r="A48">
        <v>3</v>
      </c>
      <c r="B48" t="s">
        <v>85</v>
      </c>
      <c r="C48" t="s">
        <v>20</v>
      </c>
      <c r="D48" t="s">
        <v>21</v>
      </c>
      <c r="E48" t="s">
        <v>73</v>
      </c>
      <c r="F48" s="2">
        <v>200.9</v>
      </c>
      <c r="G48" s="2">
        <v>205.1</v>
      </c>
      <c r="H48" s="2">
        <f t="shared" si="1"/>
        <v>406</v>
      </c>
    </row>
    <row r="49" spans="1:8" ht="12.75">
      <c r="A49">
        <v>4</v>
      </c>
      <c r="B49" t="s">
        <v>80</v>
      </c>
      <c r="C49" t="s">
        <v>50</v>
      </c>
      <c r="D49" t="s">
        <v>6</v>
      </c>
      <c r="E49" t="s">
        <v>73</v>
      </c>
      <c r="F49" s="2">
        <v>142.1</v>
      </c>
      <c r="G49" s="2">
        <v>148.9</v>
      </c>
      <c r="H49" s="2">
        <f t="shared" si="1"/>
        <v>291</v>
      </c>
    </row>
    <row r="50" spans="1:8" ht="12.75">
      <c r="A50">
        <v>5</v>
      </c>
      <c r="B50" t="s">
        <v>78</v>
      </c>
      <c r="C50" t="s">
        <v>79</v>
      </c>
      <c r="D50" t="s">
        <v>6</v>
      </c>
      <c r="E50" t="s">
        <v>73</v>
      </c>
      <c r="F50" s="2">
        <v>156.5</v>
      </c>
      <c r="G50" s="2">
        <v>108.6</v>
      </c>
      <c r="H50" s="2">
        <f t="shared" si="1"/>
        <v>265.1</v>
      </c>
    </row>
    <row r="51" spans="1:8" ht="12.75">
      <c r="A51">
        <v>6</v>
      </c>
      <c r="B51" t="s">
        <v>76</v>
      </c>
      <c r="C51" t="s">
        <v>77</v>
      </c>
      <c r="D51" t="s">
        <v>2</v>
      </c>
      <c r="E51" t="s">
        <v>73</v>
      </c>
      <c r="F51" s="2">
        <v>96.6</v>
      </c>
      <c r="G51" s="2">
        <v>97.4</v>
      </c>
      <c r="H51" s="2">
        <f t="shared" si="1"/>
        <v>194</v>
      </c>
    </row>
    <row r="52" spans="1:8" ht="12.75">
      <c r="A52">
        <v>7</v>
      </c>
      <c r="B52" t="s">
        <v>74</v>
      </c>
      <c r="C52" t="s">
        <v>75</v>
      </c>
      <c r="D52" t="s">
        <v>2</v>
      </c>
      <c r="E52" t="s">
        <v>73</v>
      </c>
      <c r="F52" s="2">
        <v>75.3</v>
      </c>
      <c r="G52" s="2">
        <v>66.9</v>
      </c>
      <c r="H52" s="2">
        <f t="shared" si="1"/>
        <v>142.2</v>
      </c>
    </row>
    <row r="53" spans="6:8" ht="12.75">
      <c r="F53" s="2"/>
      <c r="G53" s="2"/>
      <c r="H53" s="2"/>
    </row>
  </sheetData>
  <mergeCells count="3">
    <mergeCell ref="A1:H1"/>
    <mergeCell ref="A2:H2"/>
    <mergeCell ref="A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1">
      <selection activeCell="A3" sqref="A3:G3"/>
    </sheetView>
  </sheetViews>
  <sheetFormatPr defaultColWidth="11.421875" defaultRowHeight="12.75"/>
  <cols>
    <col min="1" max="1" width="8.57421875" style="10" bestFit="1" customWidth="1"/>
    <col min="2" max="2" width="10.421875" style="10" bestFit="1" customWidth="1"/>
    <col min="3" max="3" width="25.57421875" style="0" bestFit="1" customWidth="1"/>
    <col min="4" max="4" width="15.7109375" style="0" bestFit="1" customWidth="1"/>
    <col min="5" max="5" width="10.421875" style="0" customWidth="1"/>
    <col min="7" max="7" width="12.28125" style="0" bestFit="1" customWidth="1"/>
  </cols>
  <sheetData>
    <row r="1" spans="1:8" ht="26.25">
      <c r="A1" s="13" t="s">
        <v>223</v>
      </c>
      <c r="B1" s="13"/>
      <c r="C1" s="13"/>
      <c r="D1" s="13"/>
      <c r="E1" s="13"/>
      <c r="F1" s="13"/>
      <c r="G1" s="13"/>
      <c r="H1" s="3"/>
    </row>
    <row r="2" spans="1:8" ht="18">
      <c r="A2" s="14" t="s">
        <v>95</v>
      </c>
      <c r="B2" s="14"/>
      <c r="C2" s="14"/>
      <c r="D2" s="14"/>
      <c r="E2" s="14"/>
      <c r="F2" s="14"/>
      <c r="G2" s="14"/>
      <c r="H2" s="4"/>
    </row>
    <row r="3" spans="1:8" ht="18">
      <c r="A3" s="14" t="s">
        <v>96</v>
      </c>
      <c r="B3" s="14"/>
      <c r="C3" s="14"/>
      <c r="D3" s="14"/>
      <c r="E3" s="14"/>
      <c r="F3" s="14"/>
      <c r="G3" s="14"/>
      <c r="H3" s="4"/>
    </row>
    <row r="7" spans="1:7" ht="36">
      <c r="A7" s="4" t="s">
        <v>99</v>
      </c>
      <c r="B7" s="4" t="s">
        <v>100</v>
      </c>
      <c r="C7" s="7" t="s">
        <v>87</v>
      </c>
      <c r="D7" s="7" t="s">
        <v>88</v>
      </c>
      <c r="E7" s="8" t="s">
        <v>101</v>
      </c>
      <c r="F7" s="8" t="s">
        <v>102</v>
      </c>
      <c r="G7" s="9" t="s">
        <v>103</v>
      </c>
    </row>
    <row r="8" spans="1:5" ht="18">
      <c r="A8" s="4"/>
      <c r="B8" s="4"/>
      <c r="C8" s="7"/>
      <c r="D8" s="7"/>
      <c r="E8" s="9"/>
    </row>
    <row r="9" ht="18">
      <c r="C9" s="7" t="s">
        <v>104</v>
      </c>
    </row>
    <row r="10" spans="1:7" ht="12.75">
      <c r="A10" s="11">
        <v>1</v>
      </c>
      <c r="B10" s="11">
        <v>107</v>
      </c>
      <c r="C10" s="12" t="s">
        <v>105</v>
      </c>
      <c r="D10" s="12" t="s">
        <v>106</v>
      </c>
      <c r="E10" s="12">
        <v>73.2</v>
      </c>
      <c r="F10" s="12">
        <v>60.2</v>
      </c>
      <c r="G10">
        <f>SUM(E10:F10)</f>
        <v>133.4</v>
      </c>
    </row>
    <row r="11" spans="1:5" ht="12.75">
      <c r="A11" s="11"/>
      <c r="B11" s="11"/>
      <c r="C11" s="12"/>
      <c r="D11" s="12"/>
      <c r="E11" s="12"/>
    </row>
    <row r="12" ht="18">
      <c r="C12" s="9" t="s">
        <v>107</v>
      </c>
    </row>
    <row r="13" spans="1:7" ht="12.75">
      <c r="A13" s="11">
        <v>1</v>
      </c>
      <c r="B13" s="11">
        <v>114</v>
      </c>
      <c r="C13" s="12" t="s">
        <v>108</v>
      </c>
      <c r="D13" s="12" t="s">
        <v>109</v>
      </c>
      <c r="E13" s="12">
        <v>16.8</v>
      </c>
      <c r="F13" s="12">
        <v>14.4</v>
      </c>
      <c r="G13">
        <f>SUM(E13:F13)</f>
        <v>31.200000000000003</v>
      </c>
    </row>
    <row r="14" spans="1:5" ht="12.75">
      <c r="A14" s="11"/>
      <c r="B14" s="11"/>
      <c r="C14" s="12"/>
      <c r="D14" s="12"/>
      <c r="E14" s="12"/>
    </row>
    <row r="15" ht="18">
      <c r="C15" s="7" t="s">
        <v>110</v>
      </c>
    </row>
    <row r="16" spans="1:7" ht="12.75">
      <c r="A16" s="11">
        <v>1</v>
      </c>
      <c r="B16" s="11">
        <v>122</v>
      </c>
      <c r="C16" s="12" t="s">
        <v>111</v>
      </c>
      <c r="D16" s="12" t="s">
        <v>109</v>
      </c>
      <c r="E16" s="12">
        <v>60</v>
      </c>
      <c r="F16" s="12">
        <v>64.8</v>
      </c>
      <c r="G16">
        <f aca="true" t="shared" si="0" ref="G16:G21">SUM(E16:F16)</f>
        <v>124.8</v>
      </c>
    </row>
    <row r="17" spans="1:7" ht="12.75">
      <c r="A17" s="11">
        <v>2</v>
      </c>
      <c r="B17" s="11">
        <v>121</v>
      </c>
      <c r="C17" s="12" t="s">
        <v>112</v>
      </c>
      <c r="D17" s="12" t="s">
        <v>109</v>
      </c>
      <c r="E17" s="12">
        <v>57.6</v>
      </c>
      <c r="F17" s="12">
        <v>60</v>
      </c>
      <c r="G17">
        <f t="shared" si="0"/>
        <v>117.6</v>
      </c>
    </row>
    <row r="18" spans="1:7" ht="12.75">
      <c r="A18" s="11">
        <v>3</v>
      </c>
      <c r="B18" s="11">
        <v>123</v>
      </c>
      <c r="C18" s="12" t="s">
        <v>113</v>
      </c>
      <c r="D18" s="12" t="s">
        <v>109</v>
      </c>
      <c r="E18" s="12">
        <v>52.8</v>
      </c>
      <c r="F18" s="12">
        <v>55.2</v>
      </c>
      <c r="G18">
        <f t="shared" si="0"/>
        <v>108</v>
      </c>
    </row>
    <row r="19" spans="1:7" ht="12.75">
      <c r="A19" s="11">
        <v>3</v>
      </c>
      <c r="B19" s="11">
        <v>119</v>
      </c>
      <c r="C19" s="12" t="s">
        <v>114</v>
      </c>
      <c r="D19" s="12" t="s">
        <v>109</v>
      </c>
      <c r="E19" s="12">
        <v>52.8</v>
      </c>
      <c r="F19" s="12">
        <v>55.2</v>
      </c>
      <c r="G19">
        <f t="shared" si="0"/>
        <v>108</v>
      </c>
    </row>
    <row r="20" spans="1:7" ht="12.75">
      <c r="A20" s="11">
        <v>5</v>
      </c>
      <c r="B20" s="11">
        <v>124</v>
      </c>
      <c r="C20" s="12" t="s">
        <v>115</v>
      </c>
      <c r="D20" s="12" t="s">
        <v>109</v>
      </c>
      <c r="E20" s="12">
        <v>45.6</v>
      </c>
      <c r="F20" s="12">
        <v>45.6</v>
      </c>
      <c r="G20">
        <f t="shared" si="0"/>
        <v>91.2</v>
      </c>
    </row>
    <row r="21" spans="1:7" ht="12.75">
      <c r="A21" s="11">
        <v>6</v>
      </c>
      <c r="B21" s="11">
        <v>125</v>
      </c>
      <c r="C21" s="12" t="s">
        <v>116</v>
      </c>
      <c r="D21" s="12" t="s">
        <v>109</v>
      </c>
      <c r="E21" s="12">
        <v>33.6</v>
      </c>
      <c r="F21" s="12">
        <v>14.4</v>
      </c>
      <c r="G21">
        <f t="shared" si="0"/>
        <v>48</v>
      </c>
    </row>
    <row r="22" spans="1:5" ht="12.75">
      <c r="A22" s="11"/>
      <c r="B22" s="11"/>
      <c r="C22" s="12"/>
      <c r="D22" s="12"/>
      <c r="E22" s="12"/>
    </row>
    <row r="23" spans="3:4" ht="18">
      <c r="C23" s="7" t="s">
        <v>117</v>
      </c>
      <c r="D23" s="12"/>
    </row>
    <row r="24" spans="1:7" ht="12.75">
      <c r="A24" s="11">
        <v>1</v>
      </c>
      <c r="B24" s="11">
        <v>132</v>
      </c>
      <c r="C24" s="12" t="s">
        <v>118</v>
      </c>
      <c r="D24" s="12" t="s">
        <v>119</v>
      </c>
      <c r="E24" s="12">
        <v>171.8</v>
      </c>
      <c r="F24" s="12">
        <v>122.4</v>
      </c>
      <c r="G24">
        <f>SUM(E24:F24)</f>
        <v>294.20000000000005</v>
      </c>
    </row>
    <row r="25" spans="1:7" ht="12.75">
      <c r="A25" s="11">
        <v>2</v>
      </c>
      <c r="B25" s="11">
        <v>129</v>
      </c>
      <c r="C25" s="12" t="s">
        <v>120</v>
      </c>
      <c r="D25" s="12" t="s">
        <v>119</v>
      </c>
      <c r="E25" s="12">
        <v>116.9</v>
      </c>
      <c r="F25" s="12">
        <v>56</v>
      </c>
      <c r="G25">
        <f>SUM(E25:F25)</f>
        <v>172.9</v>
      </c>
    </row>
    <row r="26" spans="1:5" ht="12.75">
      <c r="A26" s="11"/>
      <c r="B26" s="11"/>
      <c r="C26" s="12"/>
      <c r="D26" s="12"/>
      <c r="E26" s="12"/>
    </row>
    <row r="27" spans="1:5" ht="18">
      <c r="A27" s="11"/>
      <c r="B27" s="11"/>
      <c r="C27" s="7" t="s">
        <v>121</v>
      </c>
      <c r="D27" s="12"/>
      <c r="E27" s="12"/>
    </row>
    <row r="28" spans="1:7" ht="12.75">
      <c r="A28" s="11">
        <v>3</v>
      </c>
      <c r="B28" s="11">
        <v>128</v>
      </c>
      <c r="C28" s="12" t="s">
        <v>122</v>
      </c>
      <c r="D28" s="12" t="s">
        <v>123</v>
      </c>
      <c r="E28" s="12">
        <v>108.9</v>
      </c>
      <c r="F28" s="12">
        <v>52.8</v>
      </c>
      <c r="G28">
        <f>SUM(E28:F28)</f>
        <v>161.7</v>
      </c>
    </row>
    <row r="29" spans="1:7" ht="12.75">
      <c r="A29" s="11">
        <v>4</v>
      </c>
      <c r="B29" s="11">
        <v>112</v>
      </c>
      <c r="C29" s="12" t="s">
        <v>124</v>
      </c>
      <c r="D29" s="12" t="s">
        <v>123</v>
      </c>
      <c r="E29" s="12">
        <v>73.6</v>
      </c>
      <c r="G29">
        <f>SUM(E29:F29)</f>
        <v>73.6</v>
      </c>
    </row>
    <row r="30" spans="1:5" ht="12.75">
      <c r="A30" s="11"/>
      <c r="B30" s="11"/>
      <c r="C30" s="12"/>
      <c r="D30" s="12"/>
      <c r="E30" s="12"/>
    </row>
    <row r="31" spans="3:4" ht="18">
      <c r="C31" s="7" t="s">
        <v>125</v>
      </c>
      <c r="D31" s="12"/>
    </row>
    <row r="32" spans="1:7" ht="12.75">
      <c r="A32" s="11">
        <v>1</v>
      </c>
      <c r="B32" s="11">
        <v>135</v>
      </c>
      <c r="C32" s="12" t="s">
        <v>126</v>
      </c>
      <c r="D32" s="12" t="s">
        <v>123</v>
      </c>
      <c r="E32" s="12">
        <v>99.4</v>
      </c>
      <c r="F32" s="12">
        <v>55.2</v>
      </c>
      <c r="G32">
        <f>SUM(E32:F32)</f>
        <v>154.60000000000002</v>
      </c>
    </row>
    <row r="33" spans="1:7" ht="12.75">
      <c r="A33" s="11">
        <v>2</v>
      </c>
      <c r="B33" s="11">
        <v>138</v>
      </c>
      <c r="C33" s="12" t="s">
        <v>127</v>
      </c>
      <c r="D33" s="12" t="s">
        <v>106</v>
      </c>
      <c r="E33" s="12">
        <v>106.3</v>
      </c>
      <c r="F33" s="12">
        <v>48</v>
      </c>
      <c r="G33">
        <f>SUM(E33:F33)</f>
        <v>154.3</v>
      </c>
    </row>
    <row r="34" spans="1:7" ht="12.75">
      <c r="A34" s="11">
        <v>3</v>
      </c>
      <c r="B34" s="11">
        <v>140</v>
      </c>
      <c r="C34" s="12" t="s">
        <v>128</v>
      </c>
      <c r="D34" s="12" t="s">
        <v>119</v>
      </c>
      <c r="E34" s="12">
        <v>85.5</v>
      </c>
      <c r="F34" s="12">
        <v>64.2</v>
      </c>
      <c r="G34">
        <f>SUM(E34:F34)</f>
        <v>149.7</v>
      </c>
    </row>
    <row r="35" spans="1:7" ht="12.75">
      <c r="A35" s="11">
        <v>4</v>
      </c>
      <c r="B35" s="11">
        <v>136</v>
      </c>
      <c r="C35" s="12" t="s">
        <v>129</v>
      </c>
      <c r="D35" s="12" t="s">
        <v>123</v>
      </c>
      <c r="E35" s="12">
        <v>83.4</v>
      </c>
      <c r="F35" s="12">
        <v>45.6</v>
      </c>
      <c r="G35">
        <f>SUM(E35:F35)</f>
        <v>129</v>
      </c>
    </row>
    <row r="36" spans="1:5" ht="12.75">
      <c r="A36" s="11"/>
      <c r="B36" s="11"/>
      <c r="C36" s="12"/>
      <c r="D36" s="12"/>
      <c r="E36" s="12"/>
    </row>
    <row r="37" spans="3:4" ht="18">
      <c r="C37" s="7" t="s">
        <v>130</v>
      </c>
      <c r="D37" s="12"/>
    </row>
    <row r="38" spans="1:7" ht="12.75">
      <c r="A38" s="11">
        <v>1</v>
      </c>
      <c r="B38" s="11">
        <v>145</v>
      </c>
      <c r="C38" s="12" t="s">
        <v>131</v>
      </c>
      <c r="D38" s="12" t="s">
        <v>132</v>
      </c>
      <c r="E38" s="12">
        <v>143.7</v>
      </c>
      <c r="F38" s="12">
        <v>168.5</v>
      </c>
      <c r="G38">
        <f>SUM(E38:F38)</f>
        <v>312.2</v>
      </c>
    </row>
    <row r="39" spans="1:7" ht="12.75">
      <c r="A39" s="11">
        <v>2</v>
      </c>
      <c r="B39" s="11">
        <v>144</v>
      </c>
      <c r="C39" s="12" t="s">
        <v>133</v>
      </c>
      <c r="D39" s="12" t="s">
        <v>132</v>
      </c>
      <c r="E39" s="12">
        <v>90.2</v>
      </c>
      <c r="F39" s="12">
        <v>93.3</v>
      </c>
      <c r="G39">
        <f>SUM(E39:F39)</f>
        <v>183.5</v>
      </c>
    </row>
    <row r="40" spans="1:5" ht="12.75">
      <c r="A40" s="11"/>
      <c r="B40" s="11"/>
      <c r="C40" s="12"/>
      <c r="D40" s="12"/>
      <c r="E40" s="12"/>
    </row>
    <row r="41" spans="3:4" ht="18">
      <c r="C41" s="7" t="s">
        <v>134</v>
      </c>
      <c r="D41" s="12"/>
    </row>
    <row r="42" spans="1:7" ht="12.75">
      <c r="A42" s="11">
        <v>1</v>
      </c>
      <c r="B42" s="11">
        <v>150</v>
      </c>
      <c r="C42" s="12" t="s">
        <v>135</v>
      </c>
      <c r="D42" s="12" t="s">
        <v>119</v>
      </c>
      <c r="E42" s="12">
        <v>165.6</v>
      </c>
      <c r="F42" s="12">
        <v>172.5</v>
      </c>
      <c r="G42">
        <f>SUM(E42:F42)</f>
        <v>338.1</v>
      </c>
    </row>
    <row r="43" spans="1:7" ht="12.75">
      <c r="A43" s="11">
        <v>2</v>
      </c>
      <c r="B43" s="11">
        <v>151</v>
      </c>
      <c r="C43" s="12" t="s">
        <v>136</v>
      </c>
      <c r="D43" s="12" t="s">
        <v>109</v>
      </c>
      <c r="E43" s="12">
        <v>120.7</v>
      </c>
      <c r="F43" s="12">
        <v>150.3</v>
      </c>
      <c r="G43">
        <f>SUM(E43:F43)</f>
        <v>271</v>
      </c>
    </row>
    <row r="44" spans="1:7" ht="12.75">
      <c r="A44" s="11">
        <v>3</v>
      </c>
      <c r="B44" s="11">
        <v>152</v>
      </c>
      <c r="C44" s="12" t="s">
        <v>137</v>
      </c>
      <c r="D44" s="12" t="s">
        <v>123</v>
      </c>
      <c r="E44" s="12">
        <v>90.6</v>
      </c>
      <c r="F44" s="12">
        <v>94</v>
      </c>
      <c r="G44">
        <f>SUM(E44:F44)</f>
        <v>184.6</v>
      </c>
    </row>
    <row r="45" spans="1:5" ht="12.75">
      <c r="A45" s="11"/>
      <c r="B45" s="11"/>
      <c r="C45" s="12"/>
      <c r="D45" s="12"/>
      <c r="E45" s="12"/>
    </row>
    <row r="46" spans="3:4" ht="18">
      <c r="C46" s="7" t="s">
        <v>138</v>
      </c>
      <c r="D46" s="12"/>
    </row>
    <row r="47" spans="1:7" ht="12.75">
      <c r="A47" s="11">
        <v>1</v>
      </c>
      <c r="B47" s="11">
        <v>153</v>
      </c>
      <c r="C47" s="12" t="s">
        <v>139</v>
      </c>
      <c r="D47" s="12" t="s">
        <v>123</v>
      </c>
      <c r="E47" s="12">
        <v>150.3</v>
      </c>
      <c r="F47" s="12">
        <v>172.4</v>
      </c>
      <c r="G47">
        <f>SUM(E47:F47)</f>
        <v>322.70000000000005</v>
      </c>
    </row>
    <row r="48" spans="1:7" ht="12.75">
      <c r="A48" s="11">
        <v>2</v>
      </c>
      <c r="B48" s="11">
        <v>154</v>
      </c>
      <c r="C48" s="12" t="s">
        <v>140</v>
      </c>
      <c r="D48" s="12" t="s">
        <v>119</v>
      </c>
      <c r="E48" s="12">
        <v>154.8</v>
      </c>
      <c r="F48" s="12">
        <v>157.8</v>
      </c>
      <c r="G48">
        <f>SUM(E48:F48)</f>
        <v>312.6</v>
      </c>
    </row>
    <row r="49" spans="1:7" ht="12.75">
      <c r="A49" s="11">
        <v>3</v>
      </c>
      <c r="B49" s="11">
        <v>156</v>
      </c>
      <c r="C49" s="12" t="s">
        <v>141</v>
      </c>
      <c r="D49" s="12" t="s">
        <v>119</v>
      </c>
      <c r="E49" s="12">
        <v>132.4</v>
      </c>
      <c r="F49" s="12">
        <v>146.6</v>
      </c>
      <c r="G49">
        <f>SUM(E49:F49)</f>
        <v>279</v>
      </c>
    </row>
    <row r="50" spans="1:7" ht="12.75">
      <c r="A50" s="11">
        <v>4</v>
      </c>
      <c r="B50" s="11">
        <v>155</v>
      </c>
      <c r="C50" s="12" t="s">
        <v>142</v>
      </c>
      <c r="D50" s="12" t="s">
        <v>106</v>
      </c>
      <c r="E50" s="12">
        <v>118.9</v>
      </c>
      <c r="F50" s="12">
        <v>117</v>
      </c>
      <c r="G50">
        <f>SUM(E50:F50)</f>
        <v>235.9</v>
      </c>
    </row>
    <row r="51" spans="1:5" ht="12.75">
      <c r="A51" s="11"/>
      <c r="B51" s="11"/>
      <c r="C51" s="12"/>
      <c r="D51" s="12"/>
      <c r="E51" s="12"/>
    </row>
    <row r="52" spans="3:4" ht="18">
      <c r="C52" s="7" t="s">
        <v>143</v>
      </c>
      <c r="D52" s="12"/>
    </row>
    <row r="53" spans="1:7" ht="12.75">
      <c r="A53" s="11">
        <v>1</v>
      </c>
      <c r="B53" s="11">
        <v>159</v>
      </c>
      <c r="C53" s="12" t="s">
        <v>144</v>
      </c>
      <c r="D53" s="12" t="s">
        <v>119</v>
      </c>
      <c r="E53" s="12">
        <v>117.3</v>
      </c>
      <c r="F53" s="12">
        <v>111.9</v>
      </c>
      <c r="G53">
        <f>SUM(E53:F53)</f>
        <v>229.2</v>
      </c>
    </row>
    <row r="55" ht="18">
      <c r="C55" s="7" t="s">
        <v>145</v>
      </c>
    </row>
    <row r="56" spans="3:7" ht="12.75">
      <c r="C56" t="s">
        <v>146</v>
      </c>
      <c r="D56" t="s">
        <v>2</v>
      </c>
      <c r="F56">
        <v>145.1</v>
      </c>
      <c r="G56">
        <f>SUM(E56:F56)</f>
        <v>145.1</v>
      </c>
    </row>
    <row r="58" ht="18">
      <c r="C58" s="9" t="s">
        <v>147</v>
      </c>
    </row>
    <row r="59" spans="1:7" ht="12.75">
      <c r="A59" s="10">
        <v>1</v>
      </c>
      <c r="C59" t="s">
        <v>148</v>
      </c>
      <c r="D59" t="s">
        <v>149</v>
      </c>
      <c r="E59">
        <v>135.4</v>
      </c>
      <c r="F59">
        <v>148.8</v>
      </c>
      <c r="G59">
        <f>SUM(E59:F59)</f>
        <v>284.20000000000005</v>
      </c>
    </row>
    <row r="60" spans="1:7" ht="12.75">
      <c r="A60" s="10">
        <v>2</v>
      </c>
      <c r="C60" t="s">
        <v>150</v>
      </c>
      <c r="D60" t="s">
        <v>151</v>
      </c>
      <c r="E60">
        <v>136.9</v>
      </c>
      <c r="F60">
        <v>140.4</v>
      </c>
      <c r="G60">
        <f>SUM(E60:F60)</f>
        <v>277.3</v>
      </c>
    </row>
    <row r="61" spans="1:7" ht="12.75">
      <c r="A61" s="10">
        <v>3</v>
      </c>
      <c r="C61" t="s">
        <v>152</v>
      </c>
      <c r="D61" t="s">
        <v>153</v>
      </c>
      <c r="E61">
        <v>134.9</v>
      </c>
      <c r="F61">
        <v>122.9</v>
      </c>
      <c r="G61">
        <f>SUM(E61:F61)</f>
        <v>257.8</v>
      </c>
    </row>
    <row r="62" spans="1:7" ht="12.75">
      <c r="A62" s="10">
        <v>4</v>
      </c>
      <c r="C62" t="s">
        <v>154</v>
      </c>
      <c r="D62" t="s">
        <v>155</v>
      </c>
      <c r="E62">
        <v>100</v>
      </c>
      <c r="F62">
        <v>113.5</v>
      </c>
      <c r="G62">
        <f>SUM(E62:F62)</f>
        <v>213.5</v>
      </c>
    </row>
  </sheetData>
  <mergeCells count="3">
    <mergeCell ref="A1:G1"/>
    <mergeCell ref="A2:G2"/>
    <mergeCell ref="A3:G3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pane ySplit="5" topLeftCell="BM6" activePane="bottomLeft" state="frozen"/>
      <selection pane="topLeft" activeCell="A1" sqref="A1"/>
      <selection pane="bottomLeft" activeCell="A1" sqref="A1:F1"/>
    </sheetView>
  </sheetViews>
  <sheetFormatPr defaultColWidth="11.421875" defaultRowHeight="12.75"/>
  <cols>
    <col min="1" max="1" width="5.28125" style="0" customWidth="1"/>
    <col min="2" max="2" width="12.28125" style="0" bestFit="1" customWidth="1"/>
    <col min="3" max="3" width="12.140625" style="0" customWidth="1"/>
    <col min="4" max="4" width="20.140625" style="0" bestFit="1" customWidth="1"/>
    <col min="5" max="5" width="8.28125" style="0" customWidth="1"/>
    <col min="6" max="6" width="10.28125" style="0" customWidth="1"/>
  </cols>
  <sheetData>
    <row r="1" spans="1:6" ht="27.75" customHeight="1">
      <c r="A1" s="13" t="s">
        <v>224</v>
      </c>
      <c r="B1" s="13"/>
      <c r="C1" s="13"/>
      <c r="D1" s="13"/>
      <c r="E1" s="13"/>
      <c r="F1" s="13"/>
    </row>
    <row r="2" spans="1:6" ht="18">
      <c r="A2" s="14" t="s">
        <v>95</v>
      </c>
      <c r="B2" s="14"/>
      <c r="C2" s="14"/>
      <c r="D2" s="14"/>
      <c r="E2" s="14"/>
      <c r="F2" s="14"/>
    </row>
    <row r="3" spans="1:6" ht="18">
      <c r="A3" s="14" t="s">
        <v>96</v>
      </c>
      <c r="B3" s="14"/>
      <c r="C3" s="14"/>
      <c r="D3" s="14"/>
      <c r="E3" s="14"/>
      <c r="F3" s="14"/>
    </row>
    <row r="4" ht="20.25">
      <c r="F4" s="6"/>
    </row>
    <row r="5" spans="1:6" s="1" customFormat="1" ht="12.75">
      <c r="A5" s="1" t="s">
        <v>157</v>
      </c>
      <c r="B5" s="15" t="s">
        <v>87</v>
      </c>
      <c r="C5" s="15"/>
      <c r="D5" s="1" t="s">
        <v>88</v>
      </c>
      <c r="E5" s="1" t="s">
        <v>158</v>
      </c>
      <c r="F5" s="1" t="s">
        <v>159</v>
      </c>
    </row>
    <row r="6" spans="1:2" s="1" customFormat="1" ht="25.5" customHeight="1">
      <c r="A6" s="16" t="s">
        <v>160</v>
      </c>
      <c r="B6" s="16"/>
    </row>
    <row r="7" spans="1:6" ht="12.75">
      <c r="A7">
        <v>1</v>
      </c>
      <c r="B7" t="s">
        <v>3</v>
      </c>
      <c r="C7" t="s">
        <v>4</v>
      </c>
      <c r="D7" t="s">
        <v>5</v>
      </c>
      <c r="E7" t="s">
        <v>161</v>
      </c>
      <c r="F7" s="2">
        <v>203.4</v>
      </c>
    </row>
    <row r="8" spans="1:6" ht="12.75">
      <c r="A8">
        <v>2</v>
      </c>
      <c r="B8" t="s">
        <v>162</v>
      </c>
      <c r="C8" t="s">
        <v>163</v>
      </c>
      <c r="D8" t="s">
        <v>2</v>
      </c>
      <c r="E8" t="s">
        <v>161</v>
      </c>
      <c r="F8" s="2">
        <v>176.9</v>
      </c>
    </row>
    <row r="9" spans="1:6" ht="12.75">
      <c r="A9">
        <v>3</v>
      </c>
      <c r="B9" t="s">
        <v>164</v>
      </c>
      <c r="C9" t="s">
        <v>165</v>
      </c>
      <c r="D9" t="s">
        <v>6</v>
      </c>
      <c r="E9" t="s">
        <v>161</v>
      </c>
      <c r="F9" s="2">
        <v>143.9</v>
      </c>
    </row>
    <row r="10" spans="1:6" ht="12.75">
      <c r="A10">
        <v>4</v>
      </c>
      <c r="B10" t="s">
        <v>166</v>
      </c>
      <c r="C10" t="s">
        <v>167</v>
      </c>
      <c r="D10" t="s">
        <v>168</v>
      </c>
      <c r="E10" t="s">
        <v>161</v>
      </c>
      <c r="F10" s="2">
        <v>143.5</v>
      </c>
    </row>
    <row r="11" spans="1:6" ht="12.75">
      <c r="A11">
        <v>5</v>
      </c>
      <c r="B11" t="s">
        <v>169</v>
      </c>
      <c r="C11" t="s">
        <v>170</v>
      </c>
      <c r="D11" t="s">
        <v>171</v>
      </c>
      <c r="E11" t="s">
        <v>161</v>
      </c>
      <c r="F11" s="2">
        <v>94.9</v>
      </c>
    </row>
    <row r="12" spans="1:6" ht="12.75">
      <c r="A12">
        <v>6</v>
      </c>
      <c r="B12" t="s">
        <v>172</v>
      </c>
      <c r="C12" t="s">
        <v>0</v>
      </c>
      <c r="D12" t="s">
        <v>173</v>
      </c>
      <c r="E12" t="s">
        <v>174</v>
      </c>
      <c r="F12" s="2">
        <v>83.4</v>
      </c>
    </row>
    <row r="13" spans="1:6" ht="12.75">
      <c r="A13">
        <v>7</v>
      </c>
      <c r="B13" t="s">
        <v>175</v>
      </c>
      <c r="C13" t="s">
        <v>176</v>
      </c>
      <c r="D13" t="s">
        <v>177</v>
      </c>
      <c r="E13" t="s">
        <v>178</v>
      </c>
      <c r="F13" s="2">
        <v>69</v>
      </c>
    </row>
    <row r="14" spans="1:6" ht="12.75">
      <c r="A14">
        <v>8</v>
      </c>
      <c r="B14" t="s">
        <v>179</v>
      </c>
      <c r="C14" t="s">
        <v>180</v>
      </c>
      <c r="D14" t="s">
        <v>181</v>
      </c>
      <c r="E14" t="s">
        <v>161</v>
      </c>
      <c r="F14" s="2">
        <v>29.5</v>
      </c>
    </row>
    <row r="15" ht="12.75">
      <c r="F15" s="2"/>
    </row>
    <row r="16" spans="1:6" ht="12.75">
      <c r="A16" s="16" t="s">
        <v>182</v>
      </c>
      <c r="B16" s="16"/>
      <c r="F16" s="2"/>
    </row>
    <row r="17" spans="1:6" ht="12.75">
      <c r="A17">
        <v>1</v>
      </c>
      <c r="B17" t="s">
        <v>183</v>
      </c>
      <c r="C17" t="s">
        <v>184</v>
      </c>
      <c r="D17" t="s">
        <v>6</v>
      </c>
      <c r="E17" t="s">
        <v>185</v>
      </c>
      <c r="F17" s="2">
        <v>199.3</v>
      </c>
    </row>
    <row r="18" spans="1:6" ht="12.75">
      <c r="A18">
        <v>2</v>
      </c>
      <c r="B18" t="s">
        <v>7</v>
      </c>
      <c r="C18" t="s">
        <v>8</v>
      </c>
      <c r="D18" t="s">
        <v>1</v>
      </c>
      <c r="E18" t="s">
        <v>185</v>
      </c>
      <c r="F18" s="2">
        <v>177.7</v>
      </c>
    </row>
    <row r="19" spans="1:6" ht="12.75">
      <c r="A19">
        <v>3</v>
      </c>
      <c r="B19" t="s">
        <v>9</v>
      </c>
      <c r="C19" t="s">
        <v>10</v>
      </c>
      <c r="D19" t="s">
        <v>2</v>
      </c>
      <c r="E19" t="s">
        <v>185</v>
      </c>
      <c r="F19" s="2">
        <v>165.5</v>
      </c>
    </row>
    <row r="20" spans="1:6" ht="12.75">
      <c r="A20">
        <v>4</v>
      </c>
      <c r="B20" t="s">
        <v>11</v>
      </c>
      <c r="C20" t="s">
        <v>12</v>
      </c>
      <c r="D20" t="s">
        <v>13</v>
      </c>
      <c r="E20" t="s">
        <v>185</v>
      </c>
      <c r="F20" s="2">
        <v>161.8</v>
      </c>
    </row>
    <row r="21" spans="1:6" ht="12.75">
      <c r="A21">
        <v>5</v>
      </c>
      <c r="B21" t="s">
        <v>14</v>
      </c>
      <c r="C21" t="s">
        <v>15</v>
      </c>
      <c r="D21" t="s">
        <v>16</v>
      </c>
      <c r="E21" t="s">
        <v>185</v>
      </c>
      <c r="F21" s="2">
        <v>122.4</v>
      </c>
    </row>
    <row r="22" spans="1:6" ht="12.75">
      <c r="A22">
        <v>6</v>
      </c>
      <c r="B22" t="s">
        <v>186</v>
      </c>
      <c r="C22" t="s">
        <v>187</v>
      </c>
      <c r="D22" t="s">
        <v>1</v>
      </c>
      <c r="E22" t="s">
        <v>185</v>
      </c>
      <c r="F22" s="2">
        <v>117.1</v>
      </c>
    </row>
    <row r="23" spans="1:6" ht="12.75">
      <c r="A23">
        <v>7</v>
      </c>
      <c r="B23" t="s">
        <v>188</v>
      </c>
      <c r="C23" t="s">
        <v>189</v>
      </c>
      <c r="D23" t="s">
        <v>190</v>
      </c>
      <c r="E23" t="s">
        <v>185</v>
      </c>
      <c r="F23" s="2">
        <v>113.2</v>
      </c>
    </row>
    <row r="24" spans="1:6" ht="12.75">
      <c r="A24">
        <v>8</v>
      </c>
      <c r="B24" t="s">
        <v>191</v>
      </c>
      <c r="C24" t="s">
        <v>192</v>
      </c>
      <c r="D24" t="s">
        <v>193</v>
      </c>
      <c r="E24" t="s">
        <v>185</v>
      </c>
      <c r="F24" s="2">
        <v>108.3</v>
      </c>
    </row>
    <row r="25" ht="12.75">
      <c r="F25" s="2"/>
    </row>
    <row r="26" spans="1:6" ht="12.75">
      <c r="A26" s="16" t="s">
        <v>194</v>
      </c>
      <c r="B26" s="16"/>
      <c r="F26" s="2"/>
    </row>
    <row r="27" spans="1:6" ht="12.75">
      <c r="A27">
        <v>1</v>
      </c>
      <c r="B27" t="s">
        <v>24</v>
      </c>
      <c r="C27" t="s">
        <v>25</v>
      </c>
      <c r="D27" t="s">
        <v>13</v>
      </c>
      <c r="E27" t="s">
        <v>195</v>
      </c>
      <c r="F27" s="2">
        <v>188</v>
      </c>
    </row>
    <row r="28" spans="1:6" ht="12.75">
      <c r="A28">
        <v>2</v>
      </c>
      <c r="B28" t="s">
        <v>17</v>
      </c>
      <c r="C28" t="s">
        <v>18</v>
      </c>
      <c r="D28" t="s">
        <v>1</v>
      </c>
      <c r="E28" t="s">
        <v>195</v>
      </c>
      <c r="F28" s="2">
        <v>174</v>
      </c>
    </row>
    <row r="29" spans="1:6" ht="12.75">
      <c r="A29">
        <v>3</v>
      </c>
      <c r="B29" t="s">
        <v>33</v>
      </c>
      <c r="C29" t="s">
        <v>34</v>
      </c>
      <c r="D29" t="s">
        <v>35</v>
      </c>
      <c r="E29" t="s">
        <v>195</v>
      </c>
      <c r="F29" s="2">
        <v>173.4</v>
      </c>
    </row>
    <row r="30" spans="1:6" ht="12.75">
      <c r="A30">
        <v>4</v>
      </c>
      <c r="B30" t="s">
        <v>22</v>
      </c>
      <c r="C30" t="s">
        <v>0</v>
      </c>
      <c r="D30" t="s">
        <v>23</v>
      </c>
      <c r="E30" t="s">
        <v>195</v>
      </c>
      <c r="F30" s="2">
        <v>171.4</v>
      </c>
    </row>
    <row r="31" spans="1:6" ht="12.75">
      <c r="A31">
        <v>5</v>
      </c>
      <c r="B31" t="s">
        <v>29</v>
      </c>
      <c r="C31" t="s">
        <v>30</v>
      </c>
      <c r="D31" t="s">
        <v>31</v>
      </c>
      <c r="E31" t="s">
        <v>195</v>
      </c>
      <c r="F31" s="2">
        <v>164.2</v>
      </c>
    </row>
    <row r="32" spans="1:6" ht="12.75">
      <c r="A32">
        <v>6</v>
      </c>
      <c r="B32" t="s">
        <v>196</v>
      </c>
      <c r="C32" t="s">
        <v>197</v>
      </c>
      <c r="D32" t="s">
        <v>193</v>
      </c>
      <c r="E32" t="s">
        <v>195</v>
      </c>
      <c r="F32" s="2">
        <v>154.2</v>
      </c>
    </row>
    <row r="33" spans="1:6" ht="12.75">
      <c r="A33">
        <v>7</v>
      </c>
      <c r="B33" t="s">
        <v>26</v>
      </c>
      <c r="C33" t="s">
        <v>27</v>
      </c>
      <c r="D33" t="s">
        <v>28</v>
      </c>
      <c r="E33" t="s">
        <v>195</v>
      </c>
      <c r="F33" s="2">
        <v>153.5</v>
      </c>
    </row>
    <row r="34" spans="1:6" ht="12.75">
      <c r="A34">
        <v>8</v>
      </c>
      <c r="B34" t="s">
        <v>198</v>
      </c>
      <c r="C34" t="s">
        <v>32</v>
      </c>
      <c r="D34" t="s">
        <v>23</v>
      </c>
      <c r="E34" t="s">
        <v>195</v>
      </c>
      <c r="F34" s="2">
        <v>139.9</v>
      </c>
    </row>
    <row r="35" spans="1:6" ht="12.75">
      <c r="A35">
        <v>9</v>
      </c>
      <c r="B35" t="s">
        <v>19</v>
      </c>
      <c r="C35" t="s">
        <v>20</v>
      </c>
      <c r="D35" t="s">
        <v>21</v>
      </c>
      <c r="E35" t="s">
        <v>195</v>
      </c>
      <c r="F35" s="2">
        <v>122.1</v>
      </c>
    </row>
    <row r="36" ht="12.75">
      <c r="F36" s="2"/>
    </row>
    <row r="37" spans="1:6" ht="12.75">
      <c r="A37" s="16" t="s">
        <v>199</v>
      </c>
      <c r="B37" s="16"/>
      <c r="F37" s="2"/>
    </row>
    <row r="38" spans="1:6" ht="12.75">
      <c r="A38">
        <v>1</v>
      </c>
      <c r="B38" t="s">
        <v>39</v>
      </c>
      <c r="C38" t="s">
        <v>40</v>
      </c>
      <c r="D38" t="s">
        <v>41</v>
      </c>
      <c r="E38" t="s">
        <v>200</v>
      </c>
      <c r="F38" s="2">
        <v>211.7</v>
      </c>
    </row>
    <row r="39" spans="1:6" ht="12.75">
      <c r="A39">
        <v>2</v>
      </c>
      <c r="B39" t="s">
        <v>36</v>
      </c>
      <c r="C39" t="s">
        <v>37</v>
      </c>
      <c r="D39" t="s">
        <v>38</v>
      </c>
      <c r="E39" t="s">
        <v>200</v>
      </c>
      <c r="F39" s="2">
        <v>172.1</v>
      </c>
    </row>
    <row r="40" spans="1:6" ht="12.75">
      <c r="A40">
        <v>3</v>
      </c>
      <c r="B40" t="s">
        <v>201</v>
      </c>
      <c r="C40" t="s">
        <v>202</v>
      </c>
      <c r="D40" t="s">
        <v>1</v>
      </c>
      <c r="E40" t="s">
        <v>200</v>
      </c>
      <c r="F40" s="2">
        <v>123.7</v>
      </c>
    </row>
    <row r="41" spans="1:6" ht="12.75">
      <c r="A41">
        <v>4</v>
      </c>
      <c r="B41" t="s">
        <v>203</v>
      </c>
      <c r="C41" t="s">
        <v>204</v>
      </c>
      <c r="D41" t="s">
        <v>205</v>
      </c>
      <c r="E41" t="s">
        <v>200</v>
      </c>
      <c r="F41" s="2">
        <v>86.1</v>
      </c>
    </row>
    <row r="42" ht="12.75">
      <c r="F42" s="2"/>
    </row>
    <row r="43" spans="1:6" ht="12.75">
      <c r="A43" s="16" t="s">
        <v>206</v>
      </c>
      <c r="B43" s="16"/>
      <c r="F43" s="2"/>
    </row>
    <row r="44" spans="1:6" ht="12.75">
      <c r="A44">
        <v>1</v>
      </c>
      <c r="B44" t="s">
        <v>44</v>
      </c>
      <c r="C44" t="s">
        <v>45</v>
      </c>
      <c r="D44" t="s">
        <v>46</v>
      </c>
      <c r="E44" t="s">
        <v>207</v>
      </c>
      <c r="F44" s="2">
        <v>176</v>
      </c>
    </row>
    <row r="45" spans="1:6" ht="12.75">
      <c r="A45">
        <v>2</v>
      </c>
      <c r="B45" t="s">
        <v>47</v>
      </c>
      <c r="C45" t="s">
        <v>48</v>
      </c>
      <c r="D45" t="s">
        <v>2</v>
      </c>
      <c r="E45" t="s">
        <v>207</v>
      </c>
      <c r="F45" s="2">
        <v>120.5</v>
      </c>
    </row>
    <row r="46" ht="12.75">
      <c r="F46" s="2"/>
    </row>
    <row r="47" spans="1:6" ht="12.75">
      <c r="A47" s="16" t="s">
        <v>208</v>
      </c>
      <c r="B47" s="16"/>
      <c r="F47" s="2"/>
    </row>
    <row r="48" spans="1:6" ht="12.75">
      <c r="A48">
        <v>1</v>
      </c>
      <c r="B48" t="s">
        <v>49</v>
      </c>
      <c r="C48" t="s">
        <v>50</v>
      </c>
      <c r="D48" t="s">
        <v>6</v>
      </c>
      <c r="E48" t="s">
        <v>209</v>
      </c>
      <c r="F48" s="2">
        <v>215</v>
      </c>
    </row>
    <row r="49" spans="1:6" ht="12.75">
      <c r="A49">
        <v>2</v>
      </c>
      <c r="B49" t="s">
        <v>53</v>
      </c>
      <c r="C49" t="s">
        <v>54</v>
      </c>
      <c r="D49" t="s">
        <v>1</v>
      </c>
      <c r="E49" t="s">
        <v>209</v>
      </c>
      <c r="F49" s="2">
        <v>213.6</v>
      </c>
    </row>
    <row r="50" spans="1:6" ht="12.75">
      <c r="A50">
        <v>3</v>
      </c>
      <c r="B50" t="s">
        <v>51</v>
      </c>
      <c r="C50" t="s">
        <v>52</v>
      </c>
      <c r="D50" t="s">
        <v>6</v>
      </c>
      <c r="E50" t="s">
        <v>209</v>
      </c>
      <c r="F50" s="2">
        <v>153.4</v>
      </c>
    </row>
    <row r="51" ht="12.75">
      <c r="F51" s="2"/>
    </row>
  </sheetData>
  <mergeCells count="10">
    <mergeCell ref="A43:B43"/>
    <mergeCell ref="A47:B47"/>
    <mergeCell ref="A6:B6"/>
    <mergeCell ref="A16:B16"/>
    <mergeCell ref="A26:B26"/>
    <mergeCell ref="A37:B37"/>
    <mergeCell ref="A1:F1"/>
    <mergeCell ref="A2:F2"/>
    <mergeCell ref="A3:F3"/>
    <mergeCell ref="B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pane ySplit="5" topLeftCell="BM6" activePane="bottomLeft" state="frozen"/>
      <selection pane="topLeft" activeCell="A1" sqref="A1"/>
      <selection pane="bottomLeft" activeCell="A1" sqref="A1:F1"/>
    </sheetView>
  </sheetViews>
  <sheetFormatPr defaultColWidth="11.421875" defaultRowHeight="12.75"/>
  <cols>
    <col min="1" max="1" width="5.28125" style="0" customWidth="1"/>
    <col min="2" max="2" width="12.28125" style="0" bestFit="1" customWidth="1"/>
    <col min="3" max="3" width="12.140625" style="0" customWidth="1"/>
    <col min="4" max="4" width="20.140625" style="0" bestFit="1" customWidth="1"/>
    <col min="5" max="5" width="8.28125" style="0" customWidth="1"/>
    <col min="6" max="6" width="10.28125" style="0" customWidth="1"/>
  </cols>
  <sheetData>
    <row r="1" spans="1:6" ht="27.75" customHeight="1">
      <c r="A1" s="13" t="s">
        <v>225</v>
      </c>
      <c r="B1" s="13"/>
      <c r="C1" s="13"/>
      <c r="D1" s="13"/>
      <c r="E1" s="13"/>
      <c r="F1" s="13"/>
    </row>
    <row r="2" spans="1:6" ht="18">
      <c r="A2" s="14" t="s">
        <v>95</v>
      </c>
      <c r="B2" s="14"/>
      <c r="C2" s="14"/>
      <c r="D2" s="14"/>
      <c r="E2" s="14"/>
      <c r="F2" s="14"/>
    </row>
    <row r="3" spans="1:6" ht="18">
      <c r="A3" s="14" t="s">
        <v>96</v>
      </c>
      <c r="B3" s="14"/>
      <c r="C3" s="14"/>
      <c r="D3" s="14"/>
      <c r="E3" s="14"/>
      <c r="F3" s="14"/>
    </row>
    <row r="4" ht="20.25">
      <c r="F4" s="6"/>
    </row>
    <row r="5" spans="1:6" s="1" customFormat="1" ht="12.75">
      <c r="A5" s="1" t="s">
        <v>157</v>
      </c>
      <c r="B5" s="15" t="s">
        <v>87</v>
      </c>
      <c r="C5" s="15"/>
      <c r="D5" s="1" t="s">
        <v>88</v>
      </c>
      <c r="E5" s="1" t="s">
        <v>158</v>
      </c>
      <c r="F5" s="1" t="s">
        <v>159</v>
      </c>
    </row>
    <row r="6" spans="1:2" s="1" customFormat="1" ht="25.5" customHeight="1">
      <c r="A6" s="16" t="s">
        <v>220</v>
      </c>
      <c r="B6" s="16"/>
    </row>
    <row r="7" spans="1:6" ht="12.75">
      <c r="A7">
        <v>1</v>
      </c>
      <c r="B7" t="s">
        <v>172</v>
      </c>
      <c r="C7" t="s">
        <v>0</v>
      </c>
      <c r="D7" t="s">
        <v>173</v>
      </c>
      <c r="E7" t="s">
        <v>174</v>
      </c>
      <c r="F7" s="2">
        <v>138.1</v>
      </c>
    </row>
    <row r="8" spans="1:6" ht="12.75">
      <c r="A8">
        <v>2</v>
      </c>
      <c r="B8" t="s">
        <v>179</v>
      </c>
      <c r="C8" t="s">
        <v>210</v>
      </c>
      <c r="D8" t="s">
        <v>6</v>
      </c>
      <c r="E8" t="s">
        <v>174</v>
      </c>
      <c r="F8" s="2">
        <v>134.9</v>
      </c>
    </row>
    <row r="9" ht="12.75">
      <c r="F9" s="2"/>
    </row>
    <row r="10" spans="1:6" ht="12.75">
      <c r="A10" s="16" t="s">
        <v>221</v>
      </c>
      <c r="B10" s="16"/>
      <c r="F10" s="2"/>
    </row>
    <row r="11" spans="1:6" ht="12.75">
      <c r="A11">
        <v>1</v>
      </c>
      <c r="B11" t="s">
        <v>211</v>
      </c>
      <c r="C11" t="s">
        <v>212</v>
      </c>
      <c r="D11" t="s">
        <v>213</v>
      </c>
      <c r="E11" t="s">
        <v>178</v>
      </c>
      <c r="F11" s="2">
        <v>136.9</v>
      </c>
    </row>
    <row r="12" spans="1:6" ht="12.75">
      <c r="A12">
        <v>2</v>
      </c>
      <c r="B12" t="s">
        <v>175</v>
      </c>
      <c r="C12" t="s">
        <v>176</v>
      </c>
      <c r="D12" t="s">
        <v>177</v>
      </c>
      <c r="E12" t="s">
        <v>178</v>
      </c>
      <c r="F12" s="2">
        <v>131.9</v>
      </c>
    </row>
    <row r="13" ht="12.75">
      <c r="F13" s="2"/>
    </row>
    <row r="14" spans="1:6" ht="12.75">
      <c r="A14" s="16" t="s">
        <v>160</v>
      </c>
      <c r="B14" s="16"/>
      <c r="F14" s="2"/>
    </row>
    <row r="15" spans="1:6" ht="12.75">
      <c r="A15">
        <v>1</v>
      </c>
      <c r="B15" t="s">
        <v>164</v>
      </c>
      <c r="C15" t="s">
        <v>165</v>
      </c>
      <c r="D15" t="s">
        <v>6</v>
      </c>
      <c r="E15" t="s">
        <v>161</v>
      </c>
      <c r="F15" s="2">
        <v>167.5</v>
      </c>
    </row>
    <row r="16" spans="1:6" ht="12.75">
      <c r="A16">
        <v>2</v>
      </c>
      <c r="B16" t="s">
        <v>162</v>
      </c>
      <c r="C16" t="s">
        <v>163</v>
      </c>
      <c r="D16" t="s">
        <v>2</v>
      </c>
      <c r="E16" t="s">
        <v>161</v>
      </c>
      <c r="F16" s="2">
        <v>167.2</v>
      </c>
    </row>
    <row r="17" spans="1:6" ht="12.75">
      <c r="A17">
        <v>3</v>
      </c>
      <c r="B17" t="s">
        <v>3</v>
      </c>
      <c r="C17" t="s">
        <v>4</v>
      </c>
      <c r="D17" t="s">
        <v>5</v>
      </c>
      <c r="E17" t="s">
        <v>161</v>
      </c>
      <c r="F17" s="2">
        <v>144.1</v>
      </c>
    </row>
    <row r="18" spans="1:6" ht="12.75">
      <c r="A18">
        <v>4</v>
      </c>
      <c r="B18" t="s">
        <v>214</v>
      </c>
      <c r="C18" t="s">
        <v>215</v>
      </c>
      <c r="D18" t="s">
        <v>216</v>
      </c>
      <c r="E18" t="s">
        <v>161</v>
      </c>
      <c r="F18" s="2">
        <v>135.4</v>
      </c>
    </row>
    <row r="19" spans="1:6" ht="12.75">
      <c r="A19">
        <v>5</v>
      </c>
      <c r="B19" t="s">
        <v>166</v>
      </c>
      <c r="C19" t="s">
        <v>167</v>
      </c>
      <c r="D19" t="s">
        <v>168</v>
      </c>
      <c r="E19" t="s">
        <v>161</v>
      </c>
      <c r="F19" s="2">
        <v>133.3</v>
      </c>
    </row>
    <row r="20" spans="1:6" ht="12.75">
      <c r="A20">
        <v>6</v>
      </c>
      <c r="B20" t="s">
        <v>169</v>
      </c>
      <c r="C20" t="s">
        <v>170</v>
      </c>
      <c r="D20" t="s">
        <v>171</v>
      </c>
      <c r="E20" t="s">
        <v>161</v>
      </c>
      <c r="F20" s="2">
        <v>129.2</v>
      </c>
    </row>
    <row r="21" spans="1:6" ht="12.75">
      <c r="A21">
        <v>7</v>
      </c>
      <c r="B21" t="s">
        <v>179</v>
      </c>
      <c r="C21" t="s">
        <v>180</v>
      </c>
      <c r="D21" t="s">
        <v>181</v>
      </c>
      <c r="E21" t="s">
        <v>161</v>
      </c>
      <c r="F21" s="2">
        <v>92.6</v>
      </c>
    </row>
    <row r="22" ht="12.75">
      <c r="F22" s="2"/>
    </row>
    <row r="23" spans="1:6" ht="12.75">
      <c r="A23" s="16" t="s">
        <v>182</v>
      </c>
      <c r="B23" s="16"/>
      <c r="F23" s="2"/>
    </row>
    <row r="24" spans="1:6" ht="12.75">
      <c r="A24">
        <v>1</v>
      </c>
      <c r="B24" t="s">
        <v>183</v>
      </c>
      <c r="C24" t="s">
        <v>184</v>
      </c>
      <c r="D24" t="s">
        <v>6</v>
      </c>
      <c r="E24" t="s">
        <v>185</v>
      </c>
      <c r="F24" s="2">
        <v>182.3</v>
      </c>
    </row>
    <row r="25" spans="1:6" ht="12.75">
      <c r="A25">
        <v>2</v>
      </c>
      <c r="B25" t="s">
        <v>9</v>
      </c>
      <c r="C25" t="s">
        <v>10</v>
      </c>
      <c r="D25" t="s">
        <v>2</v>
      </c>
      <c r="E25" t="s">
        <v>185</v>
      </c>
      <c r="F25" s="2">
        <v>173.1</v>
      </c>
    </row>
    <row r="26" spans="1:6" ht="12.75">
      <c r="A26">
        <v>3</v>
      </c>
      <c r="B26" t="s">
        <v>7</v>
      </c>
      <c r="C26" t="s">
        <v>8</v>
      </c>
      <c r="D26" t="s">
        <v>1</v>
      </c>
      <c r="E26" t="s">
        <v>185</v>
      </c>
      <c r="F26" s="2">
        <v>161.4</v>
      </c>
    </row>
    <row r="27" spans="1:6" ht="12.75">
      <c r="A27">
        <v>4</v>
      </c>
      <c r="B27" t="s">
        <v>191</v>
      </c>
      <c r="C27" t="s">
        <v>192</v>
      </c>
      <c r="D27" t="s">
        <v>193</v>
      </c>
      <c r="E27" t="s">
        <v>185</v>
      </c>
      <c r="F27" s="2">
        <v>153.5</v>
      </c>
    </row>
    <row r="28" spans="1:6" ht="12.75">
      <c r="A28">
        <v>5</v>
      </c>
      <c r="B28" t="s">
        <v>14</v>
      </c>
      <c r="C28" t="s">
        <v>15</v>
      </c>
      <c r="D28" t="s">
        <v>16</v>
      </c>
      <c r="E28" t="s">
        <v>185</v>
      </c>
      <c r="F28" s="2">
        <v>142.9</v>
      </c>
    </row>
    <row r="29" spans="1:6" ht="12.75">
      <c r="A29">
        <v>6</v>
      </c>
      <c r="B29" t="s">
        <v>188</v>
      </c>
      <c r="C29" t="s">
        <v>189</v>
      </c>
      <c r="D29" t="s">
        <v>190</v>
      </c>
      <c r="E29" t="s">
        <v>185</v>
      </c>
      <c r="F29" s="2">
        <v>136</v>
      </c>
    </row>
    <row r="30" ht="12.75">
      <c r="F30" s="2"/>
    </row>
    <row r="31" spans="1:6" ht="12.75">
      <c r="A31" s="16" t="s">
        <v>194</v>
      </c>
      <c r="B31" s="16"/>
      <c r="F31" s="2"/>
    </row>
    <row r="32" spans="1:6" ht="12.75">
      <c r="A32">
        <v>1</v>
      </c>
      <c r="B32" t="s">
        <v>19</v>
      </c>
      <c r="C32" t="s">
        <v>20</v>
      </c>
      <c r="D32" t="s">
        <v>21</v>
      </c>
      <c r="E32" t="s">
        <v>195</v>
      </c>
      <c r="F32" s="2">
        <v>172.6</v>
      </c>
    </row>
    <row r="33" spans="1:6" ht="12.75">
      <c r="A33">
        <v>2</v>
      </c>
      <c r="B33" t="s">
        <v>196</v>
      </c>
      <c r="C33" t="s">
        <v>197</v>
      </c>
      <c r="D33" t="s">
        <v>193</v>
      </c>
      <c r="E33" t="s">
        <v>195</v>
      </c>
      <c r="F33" s="2">
        <v>167.7</v>
      </c>
    </row>
    <row r="34" spans="1:6" ht="12.75">
      <c r="A34">
        <v>3</v>
      </c>
      <c r="B34" t="s">
        <v>17</v>
      </c>
      <c r="C34" t="s">
        <v>18</v>
      </c>
      <c r="D34" t="s">
        <v>1</v>
      </c>
      <c r="E34" t="s">
        <v>195</v>
      </c>
      <c r="F34" s="2">
        <v>165.6</v>
      </c>
    </row>
    <row r="35" spans="1:6" ht="12.75">
      <c r="A35">
        <v>4</v>
      </c>
      <c r="B35" t="s">
        <v>198</v>
      </c>
      <c r="C35" t="s">
        <v>32</v>
      </c>
      <c r="D35" t="s">
        <v>23</v>
      </c>
      <c r="E35" t="s">
        <v>195</v>
      </c>
      <c r="F35" s="2">
        <v>144.3</v>
      </c>
    </row>
    <row r="36" spans="1:6" ht="12.75">
      <c r="A36">
        <v>5</v>
      </c>
      <c r="B36" t="s">
        <v>26</v>
      </c>
      <c r="C36" t="s">
        <v>27</v>
      </c>
      <c r="D36" t="s">
        <v>28</v>
      </c>
      <c r="E36" t="s">
        <v>195</v>
      </c>
      <c r="F36" s="2">
        <v>135.6</v>
      </c>
    </row>
    <row r="37" spans="1:6" ht="12.75">
      <c r="A37">
        <v>6</v>
      </c>
      <c r="B37" t="s">
        <v>33</v>
      </c>
      <c r="C37" t="s">
        <v>34</v>
      </c>
      <c r="D37" t="s">
        <v>35</v>
      </c>
      <c r="E37" t="s">
        <v>195</v>
      </c>
      <c r="F37" s="2">
        <v>105.3</v>
      </c>
    </row>
    <row r="38" spans="1:6" ht="12.75">
      <c r="A38">
        <v>7</v>
      </c>
      <c r="B38" t="s">
        <v>217</v>
      </c>
      <c r="C38" t="s">
        <v>218</v>
      </c>
      <c r="D38" t="s">
        <v>219</v>
      </c>
      <c r="E38" t="s">
        <v>195</v>
      </c>
      <c r="F38" s="2">
        <v>100</v>
      </c>
    </row>
    <row r="39" ht="12.75">
      <c r="F39" s="2"/>
    </row>
    <row r="40" spans="1:6" ht="12.75">
      <c r="A40" s="16" t="s">
        <v>199</v>
      </c>
      <c r="B40" s="16"/>
      <c r="F40" s="2"/>
    </row>
    <row r="41" spans="1:6" ht="12.75">
      <c r="A41">
        <v>1</v>
      </c>
      <c r="B41" t="s">
        <v>36</v>
      </c>
      <c r="C41" t="s">
        <v>37</v>
      </c>
      <c r="D41" t="s">
        <v>38</v>
      </c>
      <c r="E41" t="s">
        <v>200</v>
      </c>
      <c r="F41" s="2">
        <v>150.4</v>
      </c>
    </row>
    <row r="42" spans="1:6" ht="12.75">
      <c r="A42">
        <v>2</v>
      </c>
      <c r="B42" t="s">
        <v>201</v>
      </c>
      <c r="C42" t="s">
        <v>202</v>
      </c>
      <c r="D42" t="s">
        <v>1</v>
      </c>
      <c r="E42" t="s">
        <v>200</v>
      </c>
      <c r="F42" s="2">
        <v>129.3</v>
      </c>
    </row>
    <row r="43" spans="1:6" ht="12.75">
      <c r="A43">
        <v>3</v>
      </c>
      <c r="B43" t="s">
        <v>203</v>
      </c>
      <c r="C43" t="s">
        <v>204</v>
      </c>
      <c r="D43" t="s">
        <v>205</v>
      </c>
      <c r="E43" t="s">
        <v>200</v>
      </c>
      <c r="F43" s="2">
        <v>105.8</v>
      </c>
    </row>
    <row r="44" ht="12.75">
      <c r="F44" s="2"/>
    </row>
    <row r="45" spans="1:6" ht="12.75">
      <c r="A45" s="16" t="s">
        <v>206</v>
      </c>
      <c r="B45" s="16"/>
      <c r="F45" s="2"/>
    </row>
    <row r="46" spans="1:6" ht="12.75">
      <c r="A46">
        <v>1</v>
      </c>
      <c r="B46" t="s">
        <v>44</v>
      </c>
      <c r="C46" t="s">
        <v>45</v>
      </c>
      <c r="D46" t="s">
        <v>46</v>
      </c>
      <c r="E46" t="s">
        <v>207</v>
      </c>
      <c r="F46" s="2">
        <v>148.1</v>
      </c>
    </row>
    <row r="47" spans="1:6" ht="12.75">
      <c r="A47">
        <v>2</v>
      </c>
      <c r="B47" t="s">
        <v>47</v>
      </c>
      <c r="C47" t="s">
        <v>48</v>
      </c>
      <c r="D47" t="s">
        <v>2</v>
      </c>
      <c r="E47" t="s">
        <v>207</v>
      </c>
      <c r="F47" s="2">
        <v>133.3</v>
      </c>
    </row>
    <row r="48" ht="12.75">
      <c r="F48" s="2"/>
    </row>
    <row r="49" spans="1:6" ht="12.75">
      <c r="A49" s="16" t="s">
        <v>208</v>
      </c>
      <c r="B49" s="16"/>
      <c r="F49" s="2"/>
    </row>
    <row r="50" spans="1:6" ht="12.75">
      <c r="A50">
        <v>1</v>
      </c>
      <c r="B50" t="s">
        <v>53</v>
      </c>
      <c r="C50" t="s">
        <v>54</v>
      </c>
      <c r="D50" t="s">
        <v>1</v>
      </c>
      <c r="E50" t="s">
        <v>209</v>
      </c>
      <c r="F50" s="2">
        <v>187.1</v>
      </c>
    </row>
    <row r="51" spans="1:6" ht="12.75">
      <c r="A51">
        <v>2</v>
      </c>
      <c r="B51" t="s">
        <v>49</v>
      </c>
      <c r="C51" t="s">
        <v>50</v>
      </c>
      <c r="D51" t="s">
        <v>6</v>
      </c>
      <c r="E51" t="s">
        <v>209</v>
      </c>
      <c r="F51" s="2">
        <v>176.2</v>
      </c>
    </row>
    <row r="52" spans="1:6" ht="12.75">
      <c r="A52">
        <v>3</v>
      </c>
      <c r="B52" t="s">
        <v>51</v>
      </c>
      <c r="C52" t="s">
        <v>52</v>
      </c>
      <c r="D52" t="s">
        <v>6</v>
      </c>
      <c r="E52" t="s">
        <v>209</v>
      </c>
      <c r="F52" s="2">
        <v>170.7</v>
      </c>
    </row>
    <row r="53" ht="12.75">
      <c r="F53" s="2"/>
    </row>
  </sheetData>
  <mergeCells count="12">
    <mergeCell ref="A31:B31"/>
    <mergeCell ref="A40:B40"/>
    <mergeCell ref="A45:B45"/>
    <mergeCell ref="A49:B49"/>
    <mergeCell ref="A1:F1"/>
    <mergeCell ref="A2:F2"/>
    <mergeCell ref="A3:F3"/>
    <mergeCell ref="B5:C5"/>
    <mergeCell ref="A6:B6"/>
    <mergeCell ref="A10:B10"/>
    <mergeCell ref="A14:B14"/>
    <mergeCell ref="A23:B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8" sqref="E8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O. Hemmingsen</dc:creator>
  <cp:keywords/>
  <dc:description/>
  <cp:lastModifiedBy>h8_lea</cp:lastModifiedBy>
  <cp:lastPrinted>2005-04-03T10:56:04Z</cp:lastPrinted>
  <dcterms:created xsi:type="dcterms:W3CDTF">2005-04-01T14:08:45Z</dcterms:created>
  <dcterms:modified xsi:type="dcterms:W3CDTF">2005-04-07T10:00:39Z</dcterms:modified>
  <cp:category/>
  <cp:version/>
  <cp:contentType/>
  <cp:contentStatus/>
</cp:coreProperties>
</file>